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activeTab="0"/>
  </bookViews>
  <sheets>
    <sheet name="readme" sheetId="1" r:id="rId1"/>
    <sheet name="CES" sheetId="2" r:id="rId2"/>
  </sheets>
  <externalReferences>
    <externalReference r:id="rId5"/>
  </externalReferences>
  <definedNames>
    <definedName name="ES202fx">'[1]ES-202'!$A$329:$AW$342</definedName>
    <definedName name="_xlnm.Print_Area" localSheetId="1">'CES'!#REF!</definedName>
  </definedNames>
  <calcPr fullCalcOnLoad="1"/>
</workbook>
</file>

<file path=xl/sharedStrings.xml><?xml version="1.0" encoding="utf-8"?>
<sst xmlns="http://schemas.openxmlformats.org/spreadsheetml/2006/main" count="110" uniqueCount="110">
  <si>
    <t>Total = Farm W/S + Nonfarm total</t>
  </si>
  <si>
    <t>Agriculture, forestry, fishing and hunting</t>
  </si>
  <si>
    <t>Total W/S Nonfarm Employment (includes military)</t>
  </si>
  <si>
    <t>Nonfarm W/S employment - Civilian</t>
  </si>
  <si>
    <t>Nonfarm W/S employment - Private</t>
  </si>
  <si>
    <t>Wood product mfg.</t>
  </si>
  <si>
    <t>Primary metal mfg.</t>
  </si>
  <si>
    <t>Fabricated metal product mfg.</t>
  </si>
  <si>
    <t>Machinery mfg.</t>
  </si>
  <si>
    <t>Semi-conductor &amp; electronic component mfg.</t>
  </si>
  <si>
    <t>Other Computer and electronic product mfg.</t>
  </si>
  <si>
    <t>Transportation equipment mfg.</t>
  </si>
  <si>
    <t>Durable goods (All Other)</t>
  </si>
  <si>
    <t>Food mfg.</t>
  </si>
  <si>
    <t>Paper mfg.</t>
  </si>
  <si>
    <t>Nondurable goods (All Other)</t>
  </si>
  <si>
    <t>Natural resources (logging) and mining</t>
  </si>
  <si>
    <t>Wholesale trade</t>
  </si>
  <si>
    <t>Retail trade Motor Vehicle &amp; Parts</t>
  </si>
  <si>
    <t>Retail trade Food &amp; Beverage</t>
  </si>
  <si>
    <t>Retail trade other</t>
  </si>
  <si>
    <t>Transportation warehousing and utilities</t>
  </si>
  <si>
    <t>Information Publishing industry</t>
  </si>
  <si>
    <t>Information Other</t>
  </si>
  <si>
    <t>Finance and insurance</t>
  </si>
  <si>
    <t>Real estate and rental and leasing</t>
  </si>
  <si>
    <t>Professional, Scientific and Tech Services</t>
  </si>
  <si>
    <t>Management of Companies &amp; Enterprises</t>
  </si>
  <si>
    <t>Admin and Support Services</t>
  </si>
  <si>
    <t>Waste Management &amp; Remedial Services</t>
  </si>
  <si>
    <t>Educational services</t>
  </si>
  <si>
    <t>Health care and Social assistance</t>
  </si>
  <si>
    <t>Arts, Entertainment, and Recreation</t>
  </si>
  <si>
    <t>Hospitality: Accomodation and food services</t>
  </si>
  <si>
    <t>Religious, Civic, Grantmaking, Social, Professional Org.</t>
  </si>
  <si>
    <t>Total Government</t>
  </si>
  <si>
    <t>Government Civilian Total</t>
  </si>
  <si>
    <t>DEFENSE 
Government  Military</t>
  </si>
  <si>
    <t>Government Federal Civilian</t>
  </si>
  <si>
    <t>Government State &amp; Local</t>
  </si>
  <si>
    <t>Year</t>
  </si>
  <si>
    <t>ESM321</t>
  </si>
  <si>
    <t>ESM331</t>
  </si>
  <si>
    <t>ESM332</t>
  </si>
  <si>
    <t>ESM333</t>
  </si>
  <si>
    <t>ESM3344</t>
  </si>
  <si>
    <t>ESM334OTH</t>
  </si>
  <si>
    <t>ESM336</t>
  </si>
  <si>
    <t>ESMDOTH</t>
  </si>
  <si>
    <t>esmnd</t>
  </si>
  <si>
    <t>ESM311</t>
  </si>
  <si>
    <t>ESM322</t>
  </si>
  <si>
    <t>ESMNOTH</t>
  </si>
  <si>
    <t>esnm</t>
  </si>
  <si>
    <t>ESNRM</t>
  </si>
  <si>
    <t>ESCON</t>
  </si>
  <si>
    <t>esttu</t>
  </si>
  <si>
    <t>ESWST42</t>
  </si>
  <si>
    <t>estret</t>
  </si>
  <si>
    <t>ESTRET441</t>
  </si>
  <si>
    <t>ESTRET445</t>
  </si>
  <si>
    <t>ESTRETOTH</t>
  </si>
  <si>
    <t>ESTWU</t>
  </si>
  <si>
    <t>esinf</t>
  </si>
  <si>
    <t>ESINF511</t>
  </si>
  <si>
    <t>ESINFOTH</t>
  </si>
  <si>
    <t>esfin</t>
  </si>
  <si>
    <t>ESFIN52</t>
  </si>
  <si>
    <t>ESFIN53</t>
  </si>
  <si>
    <t>espbs</t>
  </si>
  <si>
    <t>ESPBS54</t>
  </si>
  <si>
    <t>ESPBS55</t>
  </si>
  <si>
    <t>ESPBS561</t>
  </si>
  <si>
    <t>ESPBS562</t>
  </si>
  <si>
    <t>esehs</t>
  </si>
  <si>
    <t>ESEHS61</t>
  </si>
  <si>
    <t>ESEHS62</t>
  </si>
  <si>
    <t>eslhs</t>
  </si>
  <si>
    <t>ESLHS71</t>
  </si>
  <si>
    <t>ESLHS72</t>
  </si>
  <si>
    <t>esots</t>
  </si>
  <si>
    <t>ESOTS813</t>
  </si>
  <si>
    <t>esophs</t>
  </si>
  <si>
    <t>(811 + 812 + 814)</t>
  </si>
  <si>
    <t>Manufacturing, total</t>
  </si>
  <si>
    <t>Manufacturing Durable, total</t>
  </si>
  <si>
    <t>Computer and Electronics mfg.</t>
  </si>
  <si>
    <t>334 other</t>
  </si>
  <si>
    <t>Nonmanufacturing, total</t>
  </si>
  <si>
    <t>Manufacturing Nondurable, total</t>
  </si>
  <si>
    <t>AFF</t>
  </si>
  <si>
    <t>other retail</t>
  </si>
  <si>
    <t>TWU</t>
  </si>
  <si>
    <t>TTU</t>
  </si>
  <si>
    <t>other info</t>
  </si>
  <si>
    <t>Information, total</t>
  </si>
  <si>
    <t>Financial Activities, total</t>
  </si>
  <si>
    <t>Retail, total</t>
  </si>
  <si>
    <t>Trade, Transportation, Utilities, total</t>
  </si>
  <si>
    <t>Construction, total</t>
  </si>
  <si>
    <t>NRM</t>
  </si>
  <si>
    <t>other nondur</t>
  </si>
  <si>
    <t>other dur</t>
  </si>
  <si>
    <t>Admin &amp; Waste Mgmt., subtotal</t>
  </si>
  <si>
    <t>Education &amp; Health Care, total</t>
  </si>
  <si>
    <t>Professional Business Services, total</t>
  </si>
  <si>
    <t>Leisure &amp; Hospitality Service, subtotal</t>
  </si>
  <si>
    <t>Other Services , total</t>
  </si>
  <si>
    <t>other other services</t>
  </si>
  <si>
    <t>(fig. in thousands)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</si>
</sst>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0.0%"/>
    <numFmt numFmtId="170" formatCode="0.00000"/>
    <numFmt numFmtId="171" formatCode="0.0000"/>
    <numFmt numFmtId="172" formatCode="yyyy"/>
  </numFmts>
  <fonts count="49">
    <font>
      <sz val="10"/>
      <name val="Arial"/>
      <family val="0"/>
    </font>
    <font>
      <b/>
      <sz val="10"/>
      <name val="Arial"/>
      <family val="2"/>
    </font>
    <font>
      <b/>
      <sz val="10"/>
      <color indexed="8"/>
      <name val="Arial"/>
      <family val="2"/>
    </font>
    <font>
      <sz val="10"/>
      <color indexed="8"/>
      <name val="Arial"/>
      <family val="0"/>
    </font>
    <font>
      <b/>
      <sz val="10"/>
      <color indexed="12"/>
      <name val="Arial"/>
      <family val="2"/>
    </font>
    <font>
      <b/>
      <sz val="10"/>
      <color indexed="10"/>
      <name val="Arial"/>
      <family val="2"/>
    </font>
    <font>
      <b/>
      <sz val="10"/>
      <color indexed="17"/>
      <name val="Arial"/>
      <family val="2"/>
    </font>
    <font>
      <sz val="10"/>
      <color indexed="17"/>
      <name val="Arial"/>
      <family val="2"/>
    </font>
    <font>
      <sz val="10"/>
      <color indexed="12"/>
      <name val="Arial"/>
      <family val="2"/>
    </font>
    <font>
      <sz val="10"/>
      <color indexed="10"/>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8"/>
      <name val="Arial"/>
      <family val="0"/>
    </font>
    <font>
      <sz val="2"/>
      <color indexed="8"/>
      <name val="Arial"/>
      <family val="0"/>
    </font>
    <font>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22"/>
        <bgColor indexed="64"/>
      </patternFill>
    </fill>
    <fill>
      <patternFill patternType="solid">
        <fgColor indexed="42"/>
        <bgColor indexed="64"/>
      </patternFill>
    </fill>
    <fill>
      <patternFill patternType="solid">
        <fgColor indexed="23"/>
        <bgColor indexed="64"/>
      </patternFill>
    </fill>
    <fill>
      <patternFill patternType="solid">
        <fgColor indexed="4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4">
    <xf numFmtId="0" fontId="0" fillId="0" borderId="0" xfId="0" applyAlignment="1">
      <alignment/>
    </xf>
    <xf numFmtId="0" fontId="0" fillId="0" borderId="0" xfId="0" applyNumberFormat="1" applyAlignment="1">
      <alignment/>
    </xf>
    <xf numFmtId="164" fontId="1" fillId="0" borderId="0" xfId="0" applyNumberFormat="1" applyFont="1" applyBorder="1" applyAlignment="1">
      <alignment horizontal="right" wrapText="1"/>
    </xf>
    <xf numFmtId="164" fontId="2" fillId="0" borderId="0" xfId="57" applyNumberFormat="1" applyFont="1" applyFill="1" applyBorder="1" applyAlignment="1">
      <alignment horizontal="right" wrapText="1"/>
      <protection/>
    </xf>
    <xf numFmtId="164" fontId="4" fillId="0" borderId="0" xfId="57" applyNumberFormat="1" applyFont="1" applyFill="1" applyBorder="1" applyAlignment="1">
      <alignment horizontal="right" wrapText="1"/>
      <protection/>
    </xf>
    <xf numFmtId="0" fontId="1" fillId="0" borderId="0" xfId="0" applyFont="1" applyBorder="1" applyAlignment="1">
      <alignment horizontal="right" wrapText="1"/>
    </xf>
    <xf numFmtId="1" fontId="2" fillId="0" borderId="0" xfId="57" applyNumberFormat="1" applyFont="1" applyFill="1" applyBorder="1" applyAlignment="1">
      <alignment horizontal="right" wrapText="1"/>
      <protection/>
    </xf>
    <xf numFmtId="164" fontId="5" fillId="0" borderId="0" xfId="57" applyNumberFormat="1" applyFont="1" applyFill="1" applyBorder="1" applyAlignment="1">
      <alignment horizontal="right" wrapText="1"/>
      <protection/>
    </xf>
    <xf numFmtId="164" fontId="6" fillId="0" borderId="0" xfId="57" applyNumberFormat="1" applyFont="1" applyFill="1" applyBorder="1" applyAlignment="1">
      <alignment horizontal="right" wrapText="1"/>
      <protection/>
    </xf>
    <xf numFmtId="164" fontId="6" fillId="0" borderId="0" xfId="0" applyNumberFormat="1" applyFont="1" applyBorder="1" applyAlignment="1">
      <alignment horizontal="right" wrapText="1"/>
    </xf>
    <xf numFmtId="0" fontId="2" fillId="0" borderId="0" xfId="57" applyFont="1" applyFill="1" applyBorder="1" applyAlignment="1">
      <alignment horizontal="right" wrapText="1"/>
      <protection/>
    </xf>
    <xf numFmtId="1" fontId="1" fillId="0" borderId="0" xfId="0" applyNumberFormat="1" applyFont="1" applyBorder="1" applyAlignment="1">
      <alignment horizontal="right" wrapText="1"/>
    </xf>
    <xf numFmtId="1" fontId="6" fillId="0" borderId="0" xfId="57" applyNumberFormat="1" applyFont="1" applyFill="1" applyBorder="1" applyAlignment="1">
      <alignment horizontal="right" wrapText="1"/>
      <protection/>
    </xf>
    <xf numFmtId="0" fontId="1" fillId="0" borderId="0" xfId="0" applyNumberFormat="1" applyFont="1" applyAlignment="1">
      <alignment/>
    </xf>
    <xf numFmtId="0" fontId="1" fillId="33" borderId="0" xfId="0" applyFont="1" applyFill="1" applyBorder="1" applyAlignment="1">
      <alignment horizontal="right" wrapText="1"/>
    </xf>
    <xf numFmtId="1" fontId="1" fillId="33" borderId="0" xfId="0" applyNumberFormat="1" applyFont="1" applyFill="1" applyBorder="1" applyAlignment="1">
      <alignment horizontal="right" wrapText="1"/>
    </xf>
    <xf numFmtId="1" fontId="6" fillId="33" borderId="0" xfId="0" applyNumberFormat="1" applyFont="1" applyFill="1" applyBorder="1" applyAlignment="1">
      <alignment horizontal="right" wrapText="1"/>
    </xf>
    <xf numFmtId="0" fontId="0" fillId="0" borderId="0" xfId="0" applyNumberFormat="1" applyFont="1" applyBorder="1" applyAlignment="1">
      <alignment/>
    </xf>
    <xf numFmtId="17" fontId="1" fillId="0" borderId="0" xfId="0" applyNumberFormat="1" applyFont="1" applyBorder="1" applyAlignment="1">
      <alignment/>
    </xf>
    <xf numFmtId="164" fontId="0" fillId="0" borderId="0" xfId="0" applyNumberFormat="1" applyFont="1" applyFill="1" applyBorder="1" applyAlignment="1">
      <alignment horizontal="right" wrapText="1"/>
    </xf>
    <xf numFmtId="164" fontId="7" fillId="0" borderId="0" xfId="0" applyNumberFormat="1" applyFont="1" applyBorder="1" applyAlignment="1">
      <alignment horizontal="right" wrapText="1"/>
    </xf>
    <xf numFmtId="164" fontId="0" fillId="0" borderId="0" xfId="0" applyNumberFormat="1" applyFill="1" applyAlignment="1">
      <alignment/>
    </xf>
    <xf numFmtId="164" fontId="8" fillId="0" borderId="0" xfId="0" applyNumberFormat="1" applyFont="1" applyFill="1" applyAlignment="1">
      <alignment/>
    </xf>
    <xf numFmtId="165" fontId="0" fillId="0" borderId="0" xfId="0" applyNumberFormat="1" applyFont="1" applyBorder="1" applyAlignment="1">
      <alignment horizontal="right" wrapText="1"/>
    </xf>
    <xf numFmtId="164" fontId="9" fillId="0" borderId="0" xfId="0" applyNumberFormat="1" applyFont="1" applyFill="1" applyAlignment="1">
      <alignment/>
    </xf>
    <xf numFmtId="164" fontId="7" fillId="0" borderId="0" xfId="0" applyNumberFormat="1" applyFont="1" applyFill="1" applyAlignment="1">
      <alignment/>
    </xf>
    <xf numFmtId="164" fontId="7" fillId="0" borderId="0" xfId="57" applyNumberFormat="1" applyFont="1" applyFill="1" applyBorder="1" applyAlignment="1">
      <alignment horizontal="right" wrapText="1"/>
      <protection/>
    </xf>
    <xf numFmtId="164" fontId="3" fillId="0" borderId="0" xfId="57" applyNumberFormat="1" applyFont="1" applyFill="1" applyBorder="1" applyAlignment="1">
      <alignment horizontal="right" wrapText="1"/>
      <protection/>
    </xf>
    <xf numFmtId="0" fontId="0" fillId="34" borderId="0" xfId="0" applyNumberFormat="1" applyFont="1" applyFill="1" applyBorder="1" applyAlignment="1">
      <alignment/>
    </xf>
    <xf numFmtId="17" fontId="1" fillId="34" borderId="0" xfId="0" applyNumberFormat="1" applyFont="1" applyFill="1" applyBorder="1" applyAlignment="1">
      <alignment/>
    </xf>
    <xf numFmtId="164" fontId="0" fillId="34" borderId="0" xfId="0" applyNumberFormat="1" applyFont="1" applyFill="1" applyBorder="1" applyAlignment="1">
      <alignment horizontal="right" wrapText="1"/>
    </xf>
    <xf numFmtId="164" fontId="7" fillId="34" borderId="0" xfId="0" applyNumberFormat="1" applyFont="1" applyFill="1" applyBorder="1" applyAlignment="1">
      <alignment horizontal="right" wrapText="1"/>
    </xf>
    <xf numFmtId="164" fontId="0" fillId="34" borderId="0" xfId="0" applyNumberFormat="1" applyFill="1" applyAlignment="1">
      <alignment/>
    </xf>
    <xf numFmtId="164" fontId="8" fillId="34" borderId="0" xfId="0" applyNumberFormat="1" applyFont="1" applyFill="1" applyAlignment="1">
      <alignment/>
    </xf>
    <xf numFmtId="165" fontId="0" fillId="34" borderId="0" xfId="0" applyNumberFormat="1" applyFont="1" applyFill="1" applyBorder="1" applyAlignment="1">
      <alignment horizontal="right" wrapText="1"/>
    </xf>
    <xf numFmtId="164" fontId="9" fillId="34" borderId="0" xfId="0" applyNumberFormat="1" applyFont="1" applyFill="1" applyAlignment="1">
      <alignment/>
    </xf>
    <xf numFmtId="164" fontId="7" fillId="34" borderId="0" xfId="0" applyNumberFormat="1" applyFont="1" applyFill="1" applyAlignment="1">
      <alignment/>
    </xf>
    <xf numFmtId="164" fontId="7" fillId="35" borderId="0" xfId="57" applyNumberFormat="1" applyFont="1" applyFill="1" applyBorder="1" applyAlignment="1">
      <alignment horizontal="right" wrapText="1"/>
      <protection/>
    </xf>
    <xf numFmtId="164" fontId="3" fillId="35" borderId="0" xfId="57" applyNumberFormat="1" applyFont="1" applyFill="1" applyBorder="1" applyAlignment="1">
      <alignment horizontal="right" wrapText="1"/>
      <protection/>
    </xf>
    <xf numFmtId="0" fontId="0" fillId="34" borderId="0" xfId="0" applyFill="1" applyAlignment="1">
      <alignment/>
    </xf>
    <xf numFmtId="164" fontId="7" fillId="34" borderId="0" xfId="57" applyNumberFormat="1" applyFont="1" applyFill="1" applyBorder="1" applyAlignment="1">
      <alignment horizontal="right" wrapText="1"/>
      <protection/>
    </xf>
    <xf numFmtId="164" fontId="3" fillId="34" borderId="0" xfId="57" applyNumberFormat="1" applyFont="1" applyFill="1" applyBorder="1" applyAlignment="1">
      <alignment horizontal="right" wrapText="1"/>
      <protection/>
    </xf>
    <xf numFmtId="165" fontId="9" fillId="34" borderId="0" xfId="0" applyNumberFormat="1" applyFont="1" applyFill="1" applyBorder="1" applyAlignment="1">
      <alignment horizontal="right" wrapText="1"/>
    </xf>
    <xf numFmtId="165" fontId="9" fillId="0" borderId="0" xfId="0" applyNumberFormat="1" applyFont="1" applyBorder="1" applyAlignment="1">
      <alignment horizontal="right" wrapText="1"/>
    </xf>
    <xf numFmtId="17" fontId="1" fillId="0" borderId="0" xfId="0" applyNumberFormat="1" applyFont="1" applyFill="1" applyBorder="1" applyAlignment="1">
      <alignment/>
    </xf>
    <xf numFmtId="17" fontId="4" fillId="0" borderId="0" xfId="0" applyNumberFormat="1" applyFont="1" applyFill="1" applyAlignment="1">
      <alignment/>
    </xf>
    <xf numFmtId="0" fontId="0" fillId="0" borderId="0" xfId="0" applyFill="1" applyAlignment="1">
      <alignment/>
    </xf>
    <xf numFmtId="164" fontId="0" fillId="0" borderId="0" xfId="0" applyNumberFormat="1" applyFont="1" applyBorder="1" applyAlignment="1">
      <alignment horizontal="right" wrapText="1"/>
    </xf>
    <xf numFmtId="0" fontId="8" fillId="0" borderId="0" xfId="0" applyNumberFormat="1" applyFont="1" applyFill="1" applyAlignment="1">
      <alignment/>
    </xf>
    <xf numFmtId="17" fontId="4" fillId="0" borderId="0" xfId="0" applyNumberFormat="1" applyFont="1" applyAlignment="1">
      <alignment/>
    </xf>
    <xf numFmtId="17" fontId="4" fillId="34" borderId="0" xfId="0" applyNumberFormat="1" applyFont="1" applyFill="1" applyAlignment="1">
      <alignment/>
    </xf>
    <xf numFmtId="164" fontId="0" fillId="36" borderId="0" xfId="57" applyNumberFormat="1" applyFont="1" applyFill="1" applyBorder="1" applyAlignment="1">
      <alignment horizontal="right" wrapText="1"/>
      <protection/>
    </xf>
    <xf numFmtId="164" fontId="0" fillId="35" borderId="0" xfId="57" applyNumberFormat="1" applyFont="1" applyFill="1" applyBorder="1" applyAlignment="1">
      <alignment horizontal="right" wrapText="1"/>
      <protection/>
    </xf>
    <xf numFmtId="0" fontId="0" fillId="0" borderId="0" xfId="0" applyNumberFormat="1" applyFont="1" applyFill="1" applyBorder="1" applyAlignment="1">
      <alignment/>
    </xf>
    <xf numFmtId="164" fontId="0" fillId="0" borderId="0" xfId="57" applyNumberFormat="1" applyFont="1" applyFill="1" applyBorder="1" applyAlignment="1">
      <alignment horizontal="right" wrapText="1"/>
      <protection/>
    </xf>
    <xf numFmtId="164" fontId="0" fillId="34" borderId="0" xfId="57" applyNumberFormat="1" applyFont="1" applyFill="1" applyBorder="1" applyAlignment="1">
      <alignment horizontal="right" wrapText="1"/>
      <protection/>
    </xf>
    <xf numFmtId="0" fontId="1" fillId="0" borderId="0" xfId="0" applyFont="1" applyAlignment="1">
      <alignment/>
    </xf>
    <xf numFmtId="164" fontId="0" fillId="0" borderId="0" xfId="0" applyNumberFormat="1" applyAlignment="1">
      <alignment/>
    </xf>
    <xf numFmtId="164" fontId="0" fillId="0" borderId="0" xfId="0" applyNumberFormat="1" applyFont="1" applyAlignment="1">
      <alignment/>
    </xf>
    <xf numFmtId="164" fontId="8" fillId="0" borderId="0" xfId="0" applyNumberFormat="1" applyFont="1" applyAlignment="1">
      <alignment/>
    </xf>
    <xf numFmtId="164" fontId="9" fillId="0" borderId="0" xfId="0" applyNumberFormat="1" applyFont="1" applyAlignment="1">
      <alignment/>
    </xf>
    <xf numFmtId="164" fontId="7" fillId="0" borderId="0" xfId="0" applyNumberFormat="1" applyFont="1" applyAlignment="1">
      <alignment/>
    </xf>
    <xf numFmtId="0" fontId="7" fillId="0" borderId="0" xfId="0" applyFont="1" applyAlignment="1">
      <alignment/>
    </xf>
    <xf numFmtId="1" fontId="1" fillId="37" borderId="0" xfId="0" applyNumberFormat="1" applyFont="1" applyFill="1" applyBorder="1" applyAlignment="1">
      <alignment horizontal="right" wrapText="1"/>
    </xf>
    <xf numFmtId="1" fontId="4" fillId="0" borderId="0" xfId="0" applyNumberFormat="1" applyFont="1" applyBorder="1" applyAlignment="1">
      <alignment horizontal="right" wrapText="1"/>
    </xf>
    <xf numFmtId="1" fontId="5" fillId="0" borderId="0" xfId="0" applyNumberFormat="1" applyFont="1" applyBorder="1" applyAlignment="1">
      <alignment horizontal="right" wrapText="1"/>
    </xf>
    <xf numFmtId="1" fontId="6" fillId="0" borderId="0" xfId="0" applyNumberFormat="1" applyFont="1" applyBorder="1" applyAlignment="1">
      <alignment horizontal="right" wrapText="1"/>
    </xf>
    <xf numFmtId="0" fontId="6" fillId="0" borderId="0" xfId="0" applyFont="1" applyBorder="1" applyAlignment="1">
      <alignment horizontal="right" wrapText="1"/>
    </xf>
    <xf numFmtId="0" fontId="1" fillId="37" borderId="0" xfId="0" applyNumberFormat="1" applyFont="1" applyFill="1" applyAlignment="1">
      <alignment/>
    </xf>
    <xf numFmtId="1" fontId="5" fillId="0" borderId="0" xfId="57" applyNumberFormat="1" applyFont="1" applyFill="1" applyBorder="1" applyAlignment="1">
      <alignment horizontal="right" wrapText="1"/>
      <protection/>
    </xf>
    <xf numFmtId="164" fontId="7" fillId="0" borderId="0" xfId="0" applyNumberFormat="1" applyFont="1" applyFill="1" applyBorder="1" applyAlignment="1">
      <alignment horizontal="right" wrapText="1"/>
    </xf>
    <xf numFmtId="164" fontId="0" fillId="38" borderId="0" xfId="57" applyNumberFormat="1" applyFont="1" applyFill="1" applyBorder="1" applyAlignment="1">
      <alignment horizontal="right" wrapText="1"/>
      <protection/>
    </xf>
    <xf numFmtId="0" fontId="0" fillId="0" borderId="0" xfId="0" applyNumberFormat="1" applyFill="1" applyAlignment="1">
      <alignment/>
    </xf>
    <xf numFmtId="0" fontId="0" fillId="0" borderId="0" xfId="0" applyFill="1" applyAlignment="1">
      <alignment horizontal="right"/>
    </xf>
    <xf numFmtId="0" fontId="0" fillId="0" borderId="0" xfId="0" applyFill="1" applyAlignment="1">
      <alignment horizontal="left"/>
    </xf>
    <xf numFmtId="0" fontId="1" fillId="0" borderId="0" xfId="0" applyNumberFormat="1" applyFont="1" applyFill="1" applyAlignment="1">
      <alignment/>
    </xf>
    <xf numFmtId="17" fontId="1" fillId="0" borderId="0" xfId="0" applyNumberFormat="1" applyFont="1" applyFill="1" applyBorder="1" applyAlignment="1">
      <alignment horizontal="right" wrapText="1"/>
    </xf>
    <xf numFmtId="164" fontId="4" fillId="0" borderId="0" xfId="0" applyNumberFormat="1" applyFont="1" applyFill="1" applyBorder="1" applyAlignment="1">
      <alignment horizontal="right" wrapText="1"/>
    </xf>
    <xf numFmtId="164" fontId="6" fillId="0" borderId="0" xfId="0" applyNumberFormat="1" applyFont="1" applyFill="1" applyBorder="1" applyAlignment="1">
      <alignment horizontal="right" wrapText="1"/>
    </xf>
    <xf numFmtId="0" fontId="1" fillId="0" borderId="0" xfId="0" applyFont="1" applyFill="1" applyBorder="1" applyAlignment="1">
      <alignment horizontal="right" wrapText="1"/>
    </xf>
    <xf numFmtId="1" fontId="1" fillId="0" borderId="0" xfId="0" applyNumberFormat="1" applyFont="1" applyFill="1" applyBorder="1" applyAlignment="1">
      <alignment horizontal="right" wrapText="1"/>
    </xf>
    <xf numFmtId="164" fontId="5" fillId="0" borderId="0" xfId="0" applyNumberFormat="1" applyFont="1" applyFill="1" applyBorder="1" applyAlignment="1">
      <alignment horizontal="right" wrapText="1"/>
    </xf>
    <xf numFmtId="0" fontId="6" fillId="0" borderId="0" xfId="0" applyFont="1" applyFill="1" applyAlignment="1">
      <alignment/>
    </xf>
    <xf numFmtId="0" fontId="4" fillId="0"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200" b="0" i="0" u="none" baseline="0">
              <a:solidFill>
                <a:srgbClr val="000000"/>
              </a:solidFill>
              <a:latin typeface="Arial"/>
              <a:ea typeface="Arial"/>
              <a:cs typeface="Arial"/>
            </a:defRPr>
          </a:pPr>
        </a:p>
      </c:txPr>
    </c:title>
    <c:plotArea>
      <c:layout/>
      <c:lineChart>
        <c:grouping val="standard"/>
        <c:varyColors val="0"/>
        <c:ser>
          <c:idx val="0"/>
          <c:order val="0"/>
          <c:tx>
            <c:strRef>
              <c:f>CES!#REF!</c:f>
              <c:strCache>
                <c:ptCount val="1"/>
                <c:pt idx="0">
                  <c:v>Total Emp</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CES!#REF!</c:f>
              <c:str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strCache>
            </c:strRef>
          </c:cat>
          <c:val>
            <c:numRef>
              <c:f>CES!#REF!</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ser>
        <c:marker val="1"/>
        <c:axId val="7296818"/>
        <c:axId val="65671363"/>
      </c:lineChart>
      <c:catAx>
        <c:axId val="7296818"/>
        <c:scaling>
          <c:orientation val="minMax"/>
        </c:scaling>
        <c:axPos val="b"/>
        <c:delete val="0"/>
        <c:numFmt formatCode="General" sourceLinked="1"/>
        <c:majorTickMark val="out"/>
        <c:minorTickMark val="none"/>
        <c:tickLblPos val="nextTo"/>
        <c:spPr>
          <a:ln w="3175">
            <a:solidFill>
              <a:srgbClr val="000000"/>
            </a:solidFill>
          </a:ln>
        </c:spPr>
        <c:crossAx val="65671363"/>
        <c:crosses val="autoZero"/>
        <c:auto val="1"/>
        <c:lblOffset val="100"/>
        <c:tickLblSkip val="1"/>
        <c:noMultiLvlLbl val="0"/>
      </c:catAx>
      <c:valAx>
        <c:axId val="6567136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296818"/>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CES!#REF!</c:f>
              <c:str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strCache>
            </c:strRef>
          </c:cat>
          <c:val>
            <c:numRef>
              <c:f>CES!#REF!</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axId val="54171356"/>
        <c:axId val="17780157"/>
      </c:barChart>
      <c:catAx>
        <c:axId val="54171356"/>
        <c:scaling>
          <c:orientation val="minMax"/>
        </c:scaling>
        <c:axPos val="b"/>
        <c:delete val="0"/>
        <c:numFmt formatCode="General" sourceLinked="1"/>
        <c:majorTickMark val="out"/>
        <c:minorTickMark val="none"/>
        <c:tickLblPos val="nextTo"/>
        <c:spPr>
          <a:ln w="3175">
            <a:solidFill>
              <a:srgbClr val="000000"/>
            </a:solidFill>
          </a:ln>
        </c:spPr>
        <c:crossAx val="17780157"/>
        <c:crosses val="autoZero"/>
        <c:auto val="1"/>
        <c:lblOffset val="100"/>
        <c:tickLblSkip val="1"/>
        <c:noMultiLvlLbl val="0"/>
      </c:catAx>
      <c:valAx>
        <c:axId val="1778015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171356"/>
        <c:crossesAt val="1"/>
        <c:crossBetween val="between"/>
        <c:dispUnits/>
      </c:valAx>
      <c:spPr>
        <a:solidFill>
          <a:srgbClr val="FFFFFF"/>
        </a:solidFill>
        <a:ln w="12700">
          <a:solidFill>
            <a:srgbClr val="808080"/>
          </a:solidFill>
          <a:prstDash val="sysDot"/>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9</xdr:col>
      <xdr:colOff>95250</xdr:colOff>
      <xdr:row>60</xdr:row>
      <xdr:rowOff>133350</xdr:rowOff>
    </xdr:to>
    <xdr:sp>
      <xdr:nvSpPr>
        <xdr:cNvPr id="1" name="Text Box 1"/>
        <xdr:cNvSpPr txBox="1">
          <a:spLocks noChangeArrowheads="1"/>
        </xdr:cNvSpPr>
      </xdr:nvSpPr>
      <xdr:spPr>
        <a:xfrm>
          <a:off x="114300" y="95250"/>
          <a:ext cx="5467350" cy="9753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To: Data Users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Background.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March 2004, the Bureau of Labor Statistics (and many other federal &amp; state statistical sources) switched to the North American Industrial Classification System (NAICS - rhymes with "rakes") as part of enactment of the North American Free Trade Agreement (NAFTA). This move was to bring concordance between Canada, Mexico and U.S. data collection efforts. The old Standard Industrial Classification (SIC) will no longer be used to classify industry employment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part of the conversion to NAICS, the BLS generated new employment history to correspond with the new NAICS based employment tallies that are now being reported by the BLS and state employment offices. Unfortunately, the BLS provided only historical data back to 1990.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spreadsheet has in it Metro Data Resource Center's estimation of employment in the region (defined as the 6-county PMSA) going back to 1976 for each major industry group now being reported under the NAICS based employment categories. Metro will be using these revised employment series for its next periodic review of its urban growth boundary needs analysis. Metro's regional macroeconomic model will also be re-estimated to be consistent with the NAICS-based job data.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Contents of Spreadsheet.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 Metro regional economic model variable mnemonics
</a:t>
          </a:r>
          <a:r>
            <a:rPr lang="en-US" cap="none" sz="1000" b="1" i="0" u="none" baseline="0">
              <a:solidFill>
                <a:srgbClr val="000000"/>
              </a:solidFill>
              <a:latin typeface="Arial"/>
              <a:ea typeface="Arial"/>
              <a:cs typeface="Arial"/>
            </a:rPr>
            <a:t>correspondence table</a:t>
          </a:r>
          <a:r>
            <a:rPr lang="en-US" cap="none" sz="1000" b="0" i="0" u="none" baseline="0">
              <a:solidFill>
                <a:srgbClr val="000000"/>
              </a:solidFill>
              <a:latin typeface="Arial"/>
              <a:ea typeface="Arial"/>
              <a:cs typeface="Arial"/>
            </a:rPr>
            <a:t> = a look up table that matches 4-digit SIC to 3-digit and 2-digit NAICS codes
</a:t>
          </a:r>
          <a:r>
            <a:rPr lang="en-US" cap="none" sz="1000" b="1" i="0" u="none" baseline="0">
              <a:solidFill>
                <a:srgbClr val="000000"/>
              </a:solidFill>
              <a:latin typeface="Arial"/>
              <a:ea typeface="Arial"/>
              <a:cs typeface="Arial"/>
            </a:rPr>
            <a:t>nonfarm-6 county PMSA</a:t>
          </a:r>
          <a:r>
            <a:rPr lang="en-US" cap="none" sz="1000" b="0" i="0" u="none" baseline="0">
              <a:solidFill>
                <a:srgbClr val="000000"/>
              </a:solidFill>
              <a:latin typeface="Arial"/>
              <a:ea typeface="Arial"/>
              <a:cs typeface="Arial"/>
            </a:rPr>
            <a:t> = total nonfarm wage and salary job control total data series from 1950 to 2004 for the PMSA (Multnomah, Clackamas, Washington, Columbia, Yamhill and Clark counties); series is only consistent from 1970 to today. Prior to 1970, do not have data for Columbia and Yamhill counties.
</a:t>
          </a:r>
          <a:r>
            <a:rPr lang="en-US" cap="none" sz="1000" b="1" i="0" u="none" baseline="0">
              <a:solidFill>
                <a:srgbClr val="000000"/>
              </a:solidFill>
              <a:latin typeface="Arial"/>
              <a:ea typeface="Arial"/>
              <a:cs typeface="Arial"/>
            </a:rPr>
            <a:t>BLS gov+CES gov</a:t>
          </a:r>
          <a:r>
            <a:rPr lang="en-US" cap="none" sz="1000" b="0" i="0" u="none" baseline="0">
              <a:solidFill>
                <a:srgbClr val="000000"/>
              </a:solidFill>
              <a:latin typeface="Arial"/>
              <a:ea typeface="Arial"/>
              <a:cs typeface="Arial"/>
            </a:rPr>
            <a:t> = government employment data for 1970 to 2004, consistent for PMSA
</a:t>
          </a:r>
          <a:r>
            <a:rPr lang="en-US" cap="none" sz="1000" b="1" i="0" u="none" baseline="0">
              <a:solidFill>
                <a:srgbClr val="000000"/>
              </a:solidFill>
              <a:latin typeface="Arial"/>
              <a:ea typeface="Arial"/>
              <a:cs typeface="Arial"/>
            </a:rPr>
            <a:t>BLS mfg</a:t>
          </a:r>
          <a:r>
            <a:rPr lang="en-US" cap="none" sz="1000" b="0" i="0" u="none" baseline="0">
              <a:solidFill>
                <a:srgbClr val="000000"/>
              </a:solidFill>
              <a:latin typeface="Arial"/>
              <a:ea typeface="Arial"/>
              <a:cs typeface="Arial"/>
            </a:rPr>
            <a:t> = downloaded BLS manufacturing job data for 1990 to 2004 (http://www.bls.gov/sae/)
</a:t>
          </a:r>
          <a:r>
            <a:rPr lang="en-US" cap="none" sz="1000" b="1" i="0" u="none" baseline="0">
              <a:solidFill>
                <a:srgbClr val="000000"/>
              </a:solidFill>
              <a:latin typeface="Arial"/>
              <a:ea typeface="Arial"/>
              <a:cs typeface="Arial"/>
            </a:rPr>
            <a:t>BLS nm</a:t>
          </a:r>
          <a:r>
            <a:rPr lang="en-US" cap="none" sz="1000" b="0" i="0" u="none" baseline="0">
              <a:solidFill>
                <a:srgbClr val="000000"/>
              </a:solidFill>
              <a:latin typeface="Arial"/>
              <a:ea typeface="Arial"/>
              <a:cs typeface="Arial"/>
            </a:rPr>
            <a:t> = downloaded BLS non-manufacturing job data for 1990 to 2004 (http://www.bls.gov/sae/)
</a:t>
          </a:r>
          <a:r>
            <a:rPr lang="en-US" cap="none" sz="1000" b="1" i="0" u="none" baseline="0">
              <a:solidFill>
                <a:srgbClr val="000000"/>
              </a:solidFill>
              <a:latin typeface="Arial"/>
              <a:ea typeface="Arial"/>
              <a:cs typeface="Arial"/>
            </a:rPr>
            <a:t>ES-202</a:t>
          </a:r>
          <a:r>
            <a:rPr lang="en-US" cap="none" sz="1000" b="0" i="0" u="none" baseline="0">
              <a:solidFill>
                <a:srgbClr val="000000"/>
              </a:solidFill>
              <a:latin typeface="Arial"/>
              <a:ea typeface="Arial"/>
              <a:cs typeface="Arial"/>
            </a:rPr>
            <a:t> = regional employment security data used to pattern/backcast pre-1990 job data; synchronization factors are shown in this table. This table shows covered employment data and is not the BLS / current employment statistics Metro uses in its regional model nor is it the employment used in travel forecasting and TAZ allocations.
</a:t>
          </a:r>
          <a:r>
            <a:rPr lang="en-US" cap="none" sz="1000" b="1" i="0" u="none" baseline="0">
              <a:solidFill>
                <a:srgbClr val="000000"/>
              </a:solidFill>
              <a:latin typeface="Arial"/>
              <a:ea typeface="Arial"/>
              <a:cs typeface="Arial"/>
            </a:rPr>
            <a:t>CES</a:t>
          </a:r>
          <a:r>
            <a:rPr lang="en-US" cap="none" sz="1000" b="0" i="0" u="none" baseline="0">
              <a:solidFill>
                <a:srgbClr val="000000"/>
              </a:solidFill>
              <a:latin typeface="Arial"/>
              <a:ea typeface="Arial"/>
              <a:cs typeface="Arial"/>
            </a:rPr>
            <a:t> = this is the final data set. It fuses together the BLS employment data for 1990 to present with the backcast data series which this spreadsheet generates.
</a:t>
          </a:r>
          <a:r>
            <a:rPr lang="en-US" cap="none" sz="1000" b="1" i="0" u="none" baseline="0">
              <a:solidFill>
                <a:srgbClr val="000000"/>
              </a:solidFill>
              <a:latin typeface="Arial"/>
              <a:ea typeface="Arial"/>
              <a:cs typeface="Arial"/>
            </a:rPr>
            <a:t>Charts</a:t>
          </a:r>
          <a:r>
            <a:rPr lang="en-US" cap="none" sz="1000" b="0" i="0" u="none" baseline="0">
              <a:solidFill>
                <a:srgbClr val="000000"/>
              </a:solidFill>
              <a:latin typeface="Arial"/>
              <a:ea typeface="Arial"/>
              <a:cs typeface="Arial"/>
            </a:rPr>
            <a:t> = excel charts of the final CES equivalent data series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User Warnings: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Metro Data Resource Center is the developer of the pre-1990 CES/BLS employment estimates. The BLS collects, tabulates and distributes the industry data series for post-1989. The data herein were derived from sources believed to be accurate including the BLS and the Oregon Employment Department. Metro DRC performed the fusing of the two sets of  time series to create a longer historical time series (1976 to 2004). Although care and due technical considerations were employed in creating this data set, the DRC shall not be expressly or implicitly liable nor shall the DRC guarentee or provide warranty for any uses involving this DRC data with respect to the fitness of this data for any particular purpose by any user of this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find errors or have any suggestions for methodological changes, we will kindly accept them.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Users may freely copy, manipulate and distribute this information with the caveat that downstream users should be made aware of the source and genesis of the Metro DRC derived employment data series.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Metro Data Resource Center
</a:t>
          </a:r>
          <a:r>
            <a:rPr lang="en-US" cap="none" sz="1000" b="0" i="0" u="none" baseline="0">
              <a:solidFill>
                <a:srgbClr val="000000"/>
              </a:solidFill>
              <a:latin typeface="Arial"/>
              <a:ea typeface="Arial"/>
              <a:cs typeface="Arial"/>
            </a:rPr>
            <a:t>May 2005
</a:t>
          </a:r>
          <a:r>
            <a:rPr lang="en-US" cap="none" sz="1000" b="0" i="0" u="none" baseline="0">
              <a:solidFill>
                <a:srgbClr val="000000"/>
              </a:solidFill>
              <a:latin typeface="Arial"/>
              <a:ea typeface="Arial"/>
              <a:cs typeface="Arial"/>
            </a:rPr>
            <a:t>(503) 797-1578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0</xdr:row>
      <xdr:rowOff>0</xdr:rowOff>
    </xdr:from>
    <xdr:to>
      <xdr:col>15</xdr:col>
      <xdr:colOff>0</xdr:colOff>
      <xdr:row>0</xdr:row>
      <xdr:rowOff>0</xdr:rowOff>
    </xdr:to>
    <xdr:graphicFrame>
      <xdr:nvGraphicFramePr>
        <xdr:cNvPr id="1" name="Chart 2"/>
        <xdr:cNvGraphicFramePr/>
      </xdr:nvGraphicFramePr>
      <xdr:xfrm>
        <a:off x="2705100" y="0"/>
        <a:ext cx="6200775" cy="0"/>
      </xdr:xfrm>
      <a:graphic>
        <a:graphicData uri="http://schemas.openxmlformats.org/drawingml/2006/chart">
          <c:chart xmlns:c="http://schemas.openxmlformats.org/drawingml/2006/chart" r:id="rId1"/>
        </a:graphicData>
      </a:graphic>
    </xdr:graphicFrame>
    <xdr:clientData/>
  </xdr:twoCellAnchor>
  <xdr:twoCellAnchor>
    <xdr:from>
      <xdr:col>4</xdr:col>
      <xdr:colOff>476250</xdr:colOff>
      <xdr:row>0</xdr:row>
      <xdr:rowOff>0</xdr:rowOff>
    </xdr:from>
    <xdr:to>
      <xdr:col>14</xdr:col>
      <xdr:colOff>428625</xdr:colOff>
      <xdr:row>0</xdr:row>
      <xdr:rowOff>0</xdr:rowOff>
    </xdr:to>
    <xdr:graphicFrame>
      <xdr:nvGraphicFramePr>
        <xdr:cNvPr id="2" name="Chart 3"/>
        <xdr:cNvGraphicFramePr/>
      </xdr:nvGraphicFramePr>
      <xdr:xfrm>
        <a:off x="2695575" y="0"/>
        <a:ext cx="6029325" cy="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yee\WorkFolder\DATA\EMPLOYMENT\NAICS\NAICS_CES.pri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s"/>
      <sheetName val="CES"/>
      <sheetName val="ES-202"/>
      <sheetName val="BLS nm"/>
      <sheetName val="BLS mfg"/>
      <sheetName val="BLS gov+CES gov"/>
      <sheetName val="nonfarm-6 county PMSA"/>
      <sheetName val="correspondence table"/>
      <sheetName val="glossary"/>
      <sheetName val="readme"/>
    </sheetNames>
    <sheetDataSet>
      <sheetData sheetId="2">
        <row r="329">
          <cell r="A329">
            <v>1976</v>
          </cell>
          <cell r="C329">
            <v>1.0000000000000002</v>
          </cell>
          <cell r="F329">
            <v>0.0075</v>
          </cell>
          <cell r="G329">
            <v>0.005</v>
          </cell>
          <cell r="H329">
            <v>0.005</v>
          </cell>
          <cell r="I329">
            <v>0.02</v>
          </cell>
          <cell r="J329">
            <v>0.02</v>
          </cell>
          <cell r="K329">
            <v>0.05</v>
          </cell>
          <cell r="M329">
            <v>0.02</v>
          </cell>
          <cell r="N329">
            <v>0.06</v>
          </cell>
          <cell r="P329">
            <v>0.0125</v>
          </cell>
          <cell r="Q329">
            <v>0.035</v>
          </cell>
          <cell r="R329">
            <v>0.0475</v>
          </cell>
          <cell r="T329">
            <v>0</v>
          </cell>
          <cell r="U329">
            <v>0.065</v>
          </cell>
          <cell r="W329">
            <v>-0.075</v>
          </cell>
          <cell r="Y329">
            <v>0.02</v>
          </cell>
          <cell r="Z329">
            <v>-0.03</v>
          </cell>
          <cell r="AA329">
            <v>0.095</v>
          </cell>
          <cell r="AB329">
            <v>-0.0025</v>
          </cell>
          <cell r="AD329">
            <v>0</v>
          </cell>
          <cell r="AE329">
            <v>0.015</v>
          </cell>
          <cell r="AG329">
            <v>-0.015</v>
          </cell>
          <cell r="AH329">
            <v>0.08</v>
          </cell>
          <cell r="AJ329">
            <v>0.115</v>
          </cell>
          <cell r="AK329">
            <v>0.11</v>
          </cell>
          <cell r="AL329">
            <v>0.025</v>
          </cell>
          <cell r="AM329">
            <v>0.015</v>
          </cell>
          <cell r="AO329">
            <v>0.05</v>
          </cell>
          <cell r="AP329">
            <v>0.0775</v>
          </cell>
          <cell r="AR329">
            <v>0.0625</v>
          </cell>
          <cell r="AS329">
            <v>0.0625</v>
          </cell>
          <cell r="AU329">
            <v>0.015</v>
          </cell>
          <cell r="AV329">
            <v>0.0325</v>
          </cell>
          <cell r="AW329">
            <v>0</v>
          </cell>
        </row>
        <row r="330">
          <cell r="A330">
            <v>1977</v>
          </cell>
          <cell r="C330">
            <v>1.0000000000000002</v>
          </cell>
          <cell r="F330">
            <v>0.0075</v>
          </cell>
          <cell r="G330">
            <v>0.005</v>
          </cell>
          <cell r="H330">
            <v>0.005</v>
          </cell>
          <cell r="I330">
            <v>0.02</v>
          </cell>
          <cell r="J330">
            <v>0.02</v>
          </cell>
          <cell r="K330">
            <v>0.05</v>
          </cell>
          <cell r="M330">
            <v>0.02</v>
          </cell>
          <cell r="N330">
            <v>0.06</v>
          </cell>
          <cell r="P330">
            <v>0.0125</v>
          </cell>
          <cell r="Q330">
            <v>0.035</v>
          </cell>
          <cell r="R330">
            <v>0.0475</v>
          </cell>
          <cell r="T330">
            <v>0</v>
          </cell>
          <cell r="U330">
            <v>0.065</v>
          </cell>
          <cell r="W330">
            <v>-0.075</v>
          </cell>
          <cell r="Y330">
            <v>0.02</v>
          </cell>
          <cell r="Z330">
            <v>-0.03</v>
          </cell>
          <cell r="AA330">
            <v>0.095</v>
          </cell>
          <cell r="AB330">
            <v>-0.0025</v>
          </cell>
          <cell r="AD330">
            <v>0</v>
          </cell>
          <cell r="AE330">
            <v>0.015</v>
          </cell>
          <cell r="AG330">
            <v>-0.015</v>
          </cell>
          <cell r="AH330">
            <v>0.08</v>
          </cell>
          <cell r="AJ330">
            <v>0.115</v>
          </cell>
          <cell r="AK330">
            <v>0.11</v>
          </cell>
          <cell r="AL330">
            <v>0.025</v>
          </cell>
          <cell r="AM330">
            <v>0.015</v>
          </cell>
          <cell r="AO330">
            <v>0.05</v>
          </cell>
          <cell r="AP330">
            <v>0.0775</v>
          </cell>
          <cell r="AR330">
            <v>0.0625</v>
          </cell>
          <cell r="AS330">
            <v>0.0625</v>
          </cell>
          <cell r="AU330">
            <v>0.015</v>
          </cell>
          <cell r="AV330">
            <v>0.0325</v>
          </cell>
          <cell r="AW330">
            <v>0</v>
          </cell>
        </row>
        <row r="331">
          <cell r="A331">
            <v>1978</v>
          </cell>
          <cell r="C331">
            <v>1.0000000000000002</v>
          </cell>
          <cell r="F331">
            <v>0.0075</v>
          </cell>
          <cell r="G331">
            <v>0.005</v>
          </cell>
          <cell r="H331">
            <v>0.005</v>
          </cell>
          <cell r="I331">
            <v>0.02</v>
          </cell>
          <cell r="J331">
            <v>0.02</v>
          </cell>
          <cell r="K331">
            <v>0.05</v>
          </cell>
          <cell r="M331">
            <v>0.02</v>
          </cell>
          <cell r="N331">
            <v>0.06</v>
          </cell>
          <cell r="P331">
            <v>0.0125</v>
          </cell>
          <cell r="Q331">
            <v>0.035</v>
          </cell>
          <cell r="R331">
            <v>0.0475</v>
          </cell>
          <cell r="T331">
            <v>0</v>
          </cell>
          <cell r="U331">
            <v>0.065</v>
          </cell>
          <cell r="W331">
            <v>-0.075</v>
          </cell>
          <cell r="Y331">
            <v>0.02</v>
          </cell>
          <cell r="Z331">
            <v>-0.03</v>
          </cell>
          <cell r="AA331">
            <v>0.095</v>
          </cell>
          <cell r="AB331">
            <v>-0.0025</v>
          </cell>
          <cell r="AD331">
            <v>0</v>
          </cell>
          <cell r="AE331">
            <v>0.015</v>
          </cell>
          <cell r="AG331">
            <v>-0.015</v>
          </cell>
          <cell r="AH331">
            <v>0.08</v>
          </cell>
          <cell r="AJ331">
            <v>0.115</v>
          </cell>
          <cell r="AK331">
            <v>0.11</v>
          </cell>
          <cell r="AL331">
            <v>0.025</v>
          </cell>
          <cell r="AM331">
            <v>0.015</v>
          </cell>
          <cell r="AO331">
            <v>0.05</v>
          </cell>
          <cell r="AP331">
            <v>0.0775</v>
          </cell>
          <cell r="AR331">
            <v>0.0625</v>
          </cell>
          <cell r="AS331">
            <v>0.0625</v>
          </cell>
          <cell r="AU331">
            <v>0.015</v>
          </cell>
          <cell r="AV331">
            <v>0.0325</v>
          </cell>
          <cell r="AW331">
            <v>0</v>
          </cell>
        </row>
        <row r="332">
          <cell r="A332">
            <v>1979</v>
          </cell>
          <cell r="C332">
            <v>1.0000000000000002</v>
          </cell>
          <cell r="F332">
            <v>0.0075</v>
          </cell>
          <cell r="G332">
            <v>0.005</v>
          </cell>
          <cell r="H332">
            <v>0.005</v>
          </cell>
          <cell r="I332">
            <v>0.02</v>
          </cell>
          <cell r="J332">
            <v>0.02</v>
          </cell>
          <cell r="K332">
            <v>0.05</v>
          </cell>
          <cell r="M332">
            <v>0.02</v>
          </cell>
          <cell r="N332">
            <v>0.06</v>
          </cell>
          <cell r="P332">
            <v>0.0125</v>
          </cell>
          <cell r="Q332">
            <v>0.035</v>
          </cell>
          <cell r="R332">
            <v>0.0475</v>
          </cell>
          <cell r="T332">
            <v>0</v>
          </cell>
          <cell r="U332">
            <v>0.065</v>
          </cell>
          <cell r="W332">
            <v>-0.075</v>
          </cell>
          <cell r="Y332">
            <v>0.02</v>
          </cell>
          <cell r="Z332">
            <v>-0.03</v>
          </cell>
          <cell r="AA332">
            <v>0.095</v>
          </cell>
          <cell r="AB332">
            <v>-0.0025</v>
          </cell>
          <cell r="AD332">
            <v>0</v>
          </cell>
          <cell r="AE332">
            <v>0.015</v>
          </cell>
          <cell r="AG332">
            <v>-0.015</v>
          </cell>
          <cell r="AH332">
            <v>0.08</v>
          </cell>
          <cell r="AJ332">
            <v>0.115</v>
          </cell>
          <cell r="AK332">
            <v>0.11</v>
          </cell>
          <cell r="AL332">
            <v>0.025</v>
          </cell>
          <cell r="AM332">
            <v>0.015</v>
          </cell>
          <cell r="AO332">
            <v>0.05</v>
          </cell>
          <cell r="AP332">
            <v>0.0775</v>
          </cell>
          <cell r="AR332">
            <v>0.0625</v>
          </cell>
          <cell r="AS332">
            <v>0.0625</v>
          </cell>
          <cell r="AU332">
            <v>0.015</v>
          </cell>
          <cell r="AV332">
            <v>0.0325</v>
          </cell>
          <cell r="AW332">
            <v>0</v>
          </cell>
        </row>
        <row r="333">
          <cell r="A333">
            <v>1980</v>
          </cell>
          <cell r="C333">
            <v>1.0000000000000002</v>
          </cell>
          <cell r="F333">
            <v>0.0075</v>
          </cell>
          <cell r="G333">
            <v>0.005</v>
          </cell>
          <cell r="H333">
            <v>0.005</v>
          </cell>
          <cell r="I333">
            <v>0.02</v>
          </cell>
          <cell r="J333">
            <v>0.02</v>
          </cell>
          <cell r="K333">
            <v>0.05</v>
          </cell>
          <cell r="M333">
            <v>0.02</v>
          </cell>
          <cell r="N333">
            <v>0.06</v>
          </cell>
          <cell r="P333">
            <v>0.0125</v>
          </cell>
          <cell r="Q333">
            <v>0.035</v>
          </cell>
          <cell r="R333">
            <v>0.0475</v>
          </cell>
          <cell r="T333">
            <v>0</v>
          </cell>
          <cell r="U333">
            <v>0.065</v>
          </cell>
          <cell r="W333">
            <v>-0.075</v>
          </cell>
          <cell r="Y333">
            <v>0.02</v>
          </cell>
          <cell r="Z333">
            <v>-0.03</v>
          </cell>
          <cell r="AA333">
            <v>0.095</v>
          </cell>
          <cell r="AB333">
            <v>-0.0025</v>
          </cell>
          <cell r="AD333">
            <v>0</v>
          </cell>
          <cell r="AE333">
            <v>0.015</v>
          </cell>
          <cell r="AG333">
            <v>-0.015</v>
          </cell>
          <cell r="AH333">
            <v>0.08</v>
          </cell>
          <cell r="AJ333">
            <v>0.115</v>
          </cell>
          <cell r="AK333">
            <v>0.11</v>
          </cell>
          <cell r="AL333">
            <v>0.025</v>
          </cell>
          <cell r="AM333">
            <v>0.015</v>
          </cell>
          <cell r="AO333">
            <v>0.05</v>
          </cell>
          <cell r="AP333">
            <v>0.0775</v>
          </cell>
          <cell r="AR333">
            <v>0.0625</v>
          </cell>
          <cell r="AS333">
            <v>0.0625</v>
          </cell>
          <cell r="AU333">
            <v>0.015</v>
          </cell>
          <cell r="AV333">
            <v>0.0325</v>
          </cell>
          <cell r="AW333">
            <v>0</v>
          </cell>
        </row>
        <row r="334">
          <cell r="A334">
            <v>1981</v>
          </cell>
          <cell r="C334">
            <v>1.0000000000000002</v>
          </cell>
          <cell r="F334">
            <v>0.0075</v>
          </cell>
          <cell r="G334">
            <v>0.005</v>
          </cell>
          <cell r="H334">
            <v>0.005</v>
          </cell>
          <cell r="I334">
            <v>0.02</v>
          </cell>
          <cell r="J334">
            <v>0.02</v>
          </cell>
          <cell r="K334">
            <v>0.05</v>
          </cell>
          <cell r="M334">
            <v>0.02</v>
          </cell>
          <cell r="N334">
            <v>0.06</v>
          </cell>
          <cell r="P334">
            <v>0.0125</v>
          </cell>
          <cell r="Q334">
            <v>0.035</v>
          </cell>
          <cell r="R334">
            <v>0.0475</v>
          </cell>
          <cell r="T334">
            <v>0</v>
          </cell>
          <cell r="U334">
            <v>0.065</v>
          </cell>
          <cell r="W334">
            <v>-0.075</v>
          </cell>
          <cell r="Y334">
            <v>0.02</v>
          </cell>
          <cell r="Z334">
            <v>-0.03</v>
          </cell>
          <cell r="AA334">
            <v>0.095</v>
          </cell>
          <cell r="AB334">
            <v>-0.0025</v>
          </cell>
          <cell r="AD334">
            <v>0</v>
          </cell>
          <cell r="AE334">
            <v>0.015</v>
          </cell>
          <cell r="AG334">
            <v>-0.015</v>
          </cell>
          <cell r="AH334">
            <v>0.08</v>
          </cell>
          <cell r="AJ334">
            <v>0.115</v>
          </cell>
          <cell r="AK334">
            <v>0.11</v>
          </cell>
          <cell r="AL334">
            <v>0.025</v>
          </cell>
          <cell r="AM334">
            <v>0.015</v>
          </cell>
          <cell r="AO334">
            <v>0.05</v>
          </cell>
          <cell r="AP334">
            <v>0.0775</v>
          </cell>
          <cell r="AR334">
            <v>0.0625</v>
          </cell>
          <cell r="AS334">
            <v>0.0625</v>
          </cell>
          <cell r="AU334">
            <v>0.015</v>
          </cell>
          <cell r="AV334">
            <v>0.0325</v>
          </cell>
          <cell r="AW334">
            <v>0</v>
          </cell>
        </row>
        <row r="335">
          <cell r="A335">
            <v>1982</v>
          </cell>
          <cell r="C335">
            <v>1.0000000000000002</v>
          </cell>
          <cell r="F335">
            <v>0.0075</v>
          </cell>
          <cell r="G335">
            <v>0.005</v>
          </cell>
          <cell r="H335">
            <v>0.005</v>
          </cell>
          <cell r="I335">
            <v>0.02</v>
          </cell>
          <cell r="J335">
            <v>0.02</v>
          </cell>
          <cell r="K335">
            <v>0.05</v>
          </cell>
          <cell r="M335">
            <v>0.02</v>
          </cell>
          <cell r="N335">
            <v>0.06</v>
          </cell>
          <cell r="P335">
            <v>0.0125</v>
          </cell>
          <cell r="Q335">
            <v>0.035</v>
          </cell>
          <cell r="R335">
            <v>0.0475</v>
          </cell>
          <cell r="T335">
            <v>0</v>
          </cell>
          <cell r="U335">
            <v>0.065</v>
          </cell>
          <cell r="W335">
            <v>-0.075</v>
          </cell>
          <cell r="Y335">
            <v>0.02</v>
          </cell>
          <cell r="Z335">
            <v>-0.03</v>
          </cell>
          <cell r="AA335">
            <v>0.095</v>
          </cell>
          <cell r="AB335">
            <v>-0.0025</v>
          </cell>
          <cell r="AD335">
            <v>0</v>
          </cell>
          <cell r="AE335">
            <v>0.015</v>
          </cell>
          <cell r="AG335">
            <v>-0.015</v>
          </cell>
          <cell r="AH335">
            <v>0.08</v>
          </cell>
          <cell r="AJ335">
            <v>0.115</v>
          </cell>
          <cell r="AK335">
            <v>0.11</v>
          </cell>
          <cell r="AL335">
            <v>0.025</v>
          </cell>
          <cell r="AM335">
            <v>0.015</v>
          </cell>
          <cell r="AO335">
            <v>0.05</v>
          </cell>
          <cell r="AP335">
            <v>0.0775</v>
          </cell>
          <cell r="AR335">
            <v>0.0625</v>
          </cell>
          <cell r="AS335">
            <v>0.0625</v>
          </cell>
          <cell r="AU335">
            <v>0.015</v>
          </cell>
          <cell r="AV335">
            <v>0.0325</v>
          </cell>
          <cell r="AW335">
            <v>0</v>
          </cell>
        </row>
        <row r="336">
          <cell r="A336">
            <v>1983</v>
          </cell>
          <cell r="C336">
            <v>1.0000000000000002</v>
          </cell>
          <cell r="F336">
            <v>0.0075</v>
          </cell>
          <cell r="G336">
            <v>0.005</v>
          </cell>
          <cell r="H336">
            <v>0.005</v>
          </cell>
          <cell r="I336">
            <v>0.02</v>
          </cell>
          <cell r="J336">
            <v>0.02</v>
          </cell>
          <cell r="K336">
            <v>0.05</v>
          </cell>
          <cell r="M336">
            <v>0.02</v>
          </cell>
          <cell r="N336">
            <v>0.06</v>
          </cell>
          <cell r="P336">
            <v>0.0125</v>
          </cell>
          <cell r="Q336">
            <v>0.035</v>
          </cell>
          <cell r="R336">
            <v>0.0475</v>
          </cell>
          <cell r="T336">
            <v>0</v>
          </cell>
          <cell r="U336">
            <v>0.065</v>
          </cell>
          <cell r="W336">
            <v>-0.075</v>
          </cell>
          <cell r="Y336">
            <v>0.02</v>
          </cell>
          <cell r="Z336">
            <v>-0.03</v>
          </cell>
          <cell r="AA336">
            <v>0.095</v>
          </cell>
          <cell r="AB336">
            <v>-0.0025</v>
          </cell>
          <cell r="AD336">
            <v>0</v>
          </cell>
          <cell r="AE336">
            <v>0.015</v>
          </cell>
          <cell r="AG336">
            <v>-0.015</v>
          </cell>
          <cell r="AH336">
            <v>0.08</v>
          </cell>
          <cell r="AJ336">
            <v>0.115</v>
          </cell>
          <cell r="AK336">
            <v>0.11</v>
          </cell>
          <cell r="AL336">
            <v>0.025</v>
          </cell>
          <cell r="AM336">
            <v>0.015</v>
          </cell>
          <cell r="AO336">
            <v>0.05</v>
          </cell>
          <cell r="AP336">
            <v>0.0775</v>
          </cell>
          <cell r="AR336">
            <v>0.0625</v>
          </cell>
          <cell r="AS336">
            <v>0.0625</v>
          </cell>
          <cell r="AU336">
            <v>0.015</v>
          </cell>
          <cell r="AV336">
            <v>0.0325</v>
          </cell>
          <cell r="AW336">
            <v>0</v>
          </cell>
        </row>
        <row r="337">
          <cell r="A337">
            <v>1984</v>
          </cell>
          <cell r="C337">
            <v>1.0000000000000002</v>
          </cell>
          <cell r="F337">
            <v>0.0075</v>
          </cell>
          <cell r="G337">
            <v>0.005</v>
          </cell>
          <cell r="H337">
            <v>0.005</v>
          </cell>
          <cell r="I337">
            <v>0.02</v>
          </cell>
          <cell r="J337">
            <v>0.02</v>
          </cell>
          <cell r="K337">
            <v>0.05</v>
          </cell>
          <cell r="M337">
            <v>0.02</v>
          </cell>
          <cell r="N337">
            <v>0.06</v>
          </cell>
          <cell r="P337">
            <v>0.0125</v>
          </cell>
          <cell r="Q337">
            <v>0.035</v>
          </cell>
          <cell r="R337">
            <v>0.0475</v>
          </cell>
          <cell r="T337">
            <v>0</v>
          </cell>
          <cell r="U337">
            <v>0.065</v>
          </cell>
          <cell r="W337">
            <v>-0.075</v>
          </cell>
          <cell r="Y337">
            <v>0.02</v>
          </cell>
          <cell r="Z337">
            <v>-0.03</v>
          </cell>
          <cell r="AA337">
            <v>0.095</v>
          </cell>
          <cell r="AB337">
            <v>-0.0025</v>
          </cell>
          <cell r="AD337">
            <v>0</v>
          </cell>
          <cell r="AE337">
            <v>0.015</v>
          </cell>
          <cell r="AG337">
            <v>-0.015</v>
          </cell>
          <cell r="AH337">
            <v>0.08</v>
          </cell>
          <cell r="AJ337">
            <v>0.115</v>
          </cell>
          <cell r="AK337">
            <v>0.11</v>
          </cell>
          <cell r="AL337">
            <v>0.025</v>
          </cell>
          <cell r="AM337">
            <v>0.015</v>
          </cell>
          <cell r="AO337">
            <v>0.05</v>
          </cell>
          <cell r="AP337">
            <v>0.0775</v>
          </cell>
          <cell r="AR337">
            <v>0.0625</v>
          </cell>
          <cell r="AS337">
            <v>0.0625</v>
          </cell>
          <cell r="AU337">
            <v>0.015</v>
          </cell>
          <cell r="AV337">
            <v>0.0325</v>
          </cell>
          <cell r="AW337">
            <v>0</v>
          </cell>
        </row>
        <row r="338">
          <cell r="A338">
            <v>1985</v>
          </cell>
          <cell r="C338">
            <v>1.0000000000000002</v>
          </cell>
          <cell r="F338">
            <v>0.0075</v>
          </cell>
          <cell r="G338">
            <v>0.005</v>
          </cell>
          <cell r="H338">
            <v>0.005</v>
          </cell>
          <cell r="I338">
            <v>0.02</v>
          </cell>
          <cell r="J338">
            <v>0.02</v>
          </cell>
          <cell r="K338">
            <v>0.05</v>
          </cell>
          <cell r="M338">
            <v>0.02</v>
          </cell>
          <cell r="N338">
            <v>0.06</v>
          </cell>
          <cell r="P338">
            <v>0.0125</v>
          </cell>
          <cell r="Q338">
            <v>0.035</v>
          </cell>
          <cell r="R338">
            <v>0.0475</v>
          </cell>
          <cell r="T338">
            <v>0</v>
          </cell>
          <cell r="U338">
            <v>0.065</v>
          </cell>
          <cell r="W338">
            <v>-0.075</v>
          </cell>
          <cell r="Y338">
            <v>0.02</v>
          </cell>
          <cell r="Z338">
            <v>-0.03</v>
          </cell>
          <cell r="AA338">
            <v>0.095</v>
          </cell>
          <cell r="AB338">
            <v>-0.0025</v>
          </cell>
          <cell r="AD338">
            <v>0</v>
          </cell>
          <cell r="AE338">
            <v>0.015</v>
          </cell>
          <cell r="AG338">
            <v>-0.015</v>
          </cell>
          <cell r="AH338">
            <v>0.08</v>
          </cell>
          <cell r="AJ338">
            <v>0.115</v>
          </cell>
          <cell r="AK338">
            <v>0.11</v>
          </cell>
          <cell r="AL338">
            <v>0.025</v>
          </cell>
          <cell r="AM338">
            <v>0.015</v>
          </cell>
          <cell r="AO338">
            <v>0.05</v>
          </cell>
          <cell r="AP338">
            <v>0.0775</v>
          </cell>
          <cell r="AR338">
            <v>0.0625</v>
          </cell>
          <cell r="AS338">
            <v>0.0625</v>
          </cell>
          <cell r="AU338">
            <v>0.015</v>
          </cell>
          <cell r="AV338">
            <v>0.0325</v>
          </cell>
          <cell r="AW338">
            <v>0</v>
          </cell>
        </row>
        <row r="339">
          <cell r="A339">
            <v>1986</v>
          </cell>
          <cell r="C339">
            <v>1.0000000000000002</v>
          </cell>
          <cell r="F339">
            <v>0.0075</v>
          </cell>
          <cell r="G339">
            <v>0.005</v>
          </cell>
          <cell r="H339">
            <v>0.005</v>
          </cell>
          <cell r="I339">
            <v>0.02</v>
          </cell>
          <cell r="J339">
            <v>0.02</v>
          </cell>
          <cell r="K339">
            <v>0.05</v>
          </cell>
          <cell r="M339">
            <v>0.02</v>
          </cell>
          <cell r="N339">
            <v>0.06</v>
          </cell>
          <cell r="P339">
            <v>0.0125</v>
          </cell>
          <cell r="Q339">
            <v>0.035</v>
          </cell>
          <cell r="R339">
            <v>0.0475</v>
          </cell>
          <cell r="T339">
            <v>0</v>
          </cell>
          <cell r="U339">
            <v>0.065</v>
          </cell>
          <cell r="W339">
            <v>-0.075</v>
          </cell>
          <cell r="Y339">
            <v>0.02</v>
          </cell>
          <cell r="Z339">
            <v>-0.03</v>
          </cell>
          <cell r="AA339">
            <v>0.095</v>
          </cell>
          <cell r="AB339">
            <v>-0.0025</v>
          </cell>
          <cell r="AD339">
            <v>0</v>
          </cell>
          <cell r="AE339">
            <v>0.015</v>
          </cell>
          <cell r="AG339">
            <v>-0.015</v>
          </cell>
          <cell r="AH339">
            <v>0.08</v>
          </cell>
          <cell r="AJ339">
            <v>0.115</v>
          </cell>
          <cell r="AK339">
            <v>0.11</v>
          </cell>
          <cell r="AL339">
            <v>0.025</v>
          </cell>
          <cell r="AM339">
            <v>0.015</v>
          </cell>
          <cell r="AO339">
            <v>0.05</v>
          </cell>
          <cell r="AP339">
            <v>0.0775</v>
          </cell>
          <cell r="AR339">
            <v>0.0625</v>
          </cell>
          <cell r="AS339">
            <v>0.0625</v>
          </cell>
          <cell r="AU339">
            <v>0.015</v>
          </cell>
          <cell r="AV339">
            <v>0.0325</v>
          </cell>
          <cell r="AW339">
            <v>0</v>
          </cell>
        </row>
        <row r="340">
          <cell r="A340">
            <v>1987</v>
          </cell>
          <cell r="C340">
            <v>1.0000000000000002</v>
          </cell>
          <cell r="F340">
            <v>0.0075</v>
          </cell>
          <cell r="G340">
            <v>0.005</v>
          </cell>
          <cell r="H340">
            <v>0.005</v>
          </cell>
          <cell r="I340">
            <v>0.02</v>
          </cell>
          <cell r="J340">
            <v>0.02</v>
          </cell>
          <cell r="K340">
            <v>0.05</v>
          </cell>
          <cell r="M340">
            <v>0.02</v>
          </cell>
          <cell r="N340">
            <v>0.06</v>
          </cell>
          <cell r="P340">
            <v>0.0125</v>
          </cell>
          <cell r="Q340">
            <v>0.035</v>
          </cell>
          <cell r="R340">
            <v>0.0475</v>
          </cell>
          <cell r="T340">
            <v>0</v>
          </cell>
          <cell r="U340">
            <v>0.065</v>
          </cell>
          <cell r="W340">
            <v>-0.075</v>
          </cell>
          <cell r="Y340">
            <v>0.02</v>
          </cell>
          <cell r="Z340">
            <v>-0.03</v>
          </cell>
          <cell r="AA340">
            <v>0.095</v>
          </cell>
          <cell r="AB340">
            <v>-0.0025</v>
          </cell>
          <cell r="AD340">
            <v>0</v>
          </cell>
          <cell r="AE340">
            <v>0.015</v>
          </cell>
          <cell r="AG340">
            <v>-0.015</v>
          </cell>
          <cell r="AH340">
            <v>0.08</v>
          </cell>
          <cell r="AJ340">
            <v>0.115</v>
          </cell>
          <cell r="AK340">
            <v>0.11</v>
          </cell>
          <cell r="AL340">
            <v>0.025</v>
          </cell>
          <cell r="AM340">
            <v>0.015</v>
          </cell>
          <cell r="AO340">
            <v>0.05</v>
          </cell>
          <cell r="AP340">
            <v>0.0775</v>
          </cell>
          <cell r="AR340">
            <v>0.0625</v>
          </cell>
          <cell r="AS340">
            <v>0.0625</v>
          </cell>
          <cell r="AU340">
            <v>0.015</v>
          </cell>
          <cell r="AV340">
            <v>0.0325</v>
          </cell>
          <cell r="AW340">
            <v>0</v>
          </cell>
        </row>
        <row r="341">
          <cell r="A341">
            <v>1988</v>
          </cell>
          <cell r="C341">
            <v>1.0000000000000002</v>
          </cell>
          <cell r="F341">
            <v>0.0075</v>
          </cell>
          <cell r="G341">
            <v>0.005</v>
          </cell>
          <cell r="H341">
            <v>0.005</v>
          </cell>
          <cell r="I341">
            <v>0.02</v>
          </cell>
          <cell r="J341">
            <v>0.02</v>
          </cell>
          <cell r="K341">
            <v>0.05</v>
          </cell>
          <cell r="M341">
            <v>0.02</v>
          </cell>
          <cell r="N341">
            <v>0.06</v>
          </cell>
          <cell r="P341">
            <v>0.0125</v>
          </cell>
          <cell r="Q341">
            <v>0.035</v>
          </cell>
          <cell r="R341">
            <v>0.0475</v>
          </cell>
          <cell r="T341">
            <v>0</v>
          </cell>
          <cell r="U341">
            <v>0.065</v>
          </cell>
          <cell r="W341">
            <v>-0.075</v>
          </cell>
          <cell r="Y341">
            <v>0.02</v>
          </cell>
          <cell r="Z341">
            <v>-0.03</v>
          </cell>
          <cell r="AA341">
            <v>0.095</v>
          </cell>
          <cell r="AB341">
            <v>-0.0025</v>
          </cell>
          <cell r="AD341">
            <v>0</v>
          </cell>
          <cell r="AE341">
            <v>0.015</v>
          </cell>
          <cell r="AG341">
            <v>-0.015</v>
          </cell>
          <cell r="AH341">
            <v>0.08</v>
          </cell>
          <cell r="AJ341">
            <v>0.115</v>
          </cell>
          <cell r="AK341">
            <v>0.11</v>
          </cell>
          <cell r="AL341">
            <v>0.025</v>
          </cell>
          <cell r="AM341">
            <v>0.015</v>
          </cell>
          <cell r="AO341">
            <v>0.05</v>
          </cell>
          <cell r="AP341">
            <v>0.0775</v>
          </cell>
          <cell r="AR341">
            <v>0.0625</v>
          </cell>
          <cell r="AS341">
            <v>0.0625</v>
          </cell>
          <cell r="AU341">
            <v>0.015</v>
          </cell>
          <cell r="AV341">
            <v>0.0325</v>
          </cell>
          <cell r="AW341">
            <v>0</v>
          </cell>
        </row>
        <row r="342">
          <cell r="A342">
            <v>1989</v>
          </cell>
          <cell r="C342">
            <v>1.0000000000000002</v>
          </cell>
          <cell r="F342">
            <v>0.0075</v>
          </cell>
          <cell r="G342">
            <v>0.005</v>
          </cell>
          <cell r="H342">
            <v>0.005</v>
          </cell>
          <cell r="I342">
            <v>0.02</v>
          </cell>
          <cell r="J342">
            <v>0.02</v>
          </cell>
          <cell r="K342">
            <v>0.05</v>
          </cell>
          <cell r="M342">
            <v>0.02</v>
          </cell>
          <cell r="N342">
            <v>0.06</v>
          </cell>
          <cell r="P342">
            <v>0.0125</v>
          </cell>
          <cell r="Q342">
            <v>0.035</v>
          </cell>
          <cell r="R342">
            <v>0.0475</v>
          </cell>
          <cell r="T342">
            <v>0</v>
          </cell>
          <cell r="U342">
            <v>0.065</v>
          </cell>
          <cell r="W342">
            <v>-0.075</v>
          </cell>
          <cell r="Y342">
            <v>0.02</v>
          </cell>
          <cell r="Z342">
            <v>-0.03</v>
          </cell>
          <cell r="AA342">
            <v>0.095</v>
          </cell>
          <cell r="AB342">
            <v>-0.0025</v>
          </cell>
          <cell r="AD342">
            <v>0</v>
          </cell>
          <cell r="AE342">
            <v>0.015</v>
          </cell>
          <cell r="AG342">
            <v>-0.015</v>
          </cell>
          <cell r="AH342">
            <v>0.08</v>
          </cell>
          <cell r="AJ342">
            <v>0.115</v>
          </cell>
          <cell r="AK342">
            <v>0.11</v>
          </cell>
          <cell r="AL342">
            <v>0.025</v>
          </cell>
          <cell r="AM342">
            <v>0.015</v>
          </cell>
          <cell r="AO342">
            <v>0.05</v>
          </cell>
          <cell r="AP342">
            <v>0.0775</v>
          </cell>
          <cell r="AR342">
            <v>0.0625</v>
          </cell>
          <cell r="AS342">
            <v>0.0625</v>
          </cell>
          <cell r="AU342">
            <v>0.015</v>
          </cell>
          <cell r="AV342">
            <v>0.0325</v>
          </cell>
          <cell r="AW3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I371"/>
  <sheetViews>
    <sheetView zoomScalePageLayoutView="0" workbookViewId="0" topLeftCell="A330">
      <selection activeCell="B365" sqref="B365"/>
    </sheetView>
  </sheetViews>
  <sheetFormatPr defaultColWidth="9.140625" defaultRowHeight="12.75"/>
  <cols>
    <col min="1" max="1" width="5.8515625" style="1" customWidth="1"/>
    <col min="2" max="2" width="9.140625" style="56" customWidth="1"/>
    <col min="3" max="4" width="9.140625" style="57" customWidth="1"/>
    <col min="5" max="5" width="9.8515625" style="58" bestFit="1" customWidth="1"/>
    <col min="6" max="7" width="8.7109375" style="57" bestFit="1" customWidth="1"/>
    <col min="8" max="8" width="9.140625" style="59" customWidth="1"/>
    <col min="9" max="9" width="9.00390625" style="59" customWidth="1"/>
    <col min="16" max="16" width="11.421875" style="0" customWidth="1"/>
    <col min="18" max="18" width="10.7109375" style="0" customWidth="1"/>
    <col min="19" max="19" width="9.140625" style="59" customWidth="1"/>
    <col min="22" max="22" width="10.28125" style="0" customWidth="1"/>
    <col min="23" max="23" width="9.140625" style="60" customWidth="1"/>
    <col min="26" max="26" width="9.140625" style="61" customWidth="1"/>
    <col min="28" max="28" width="9.140625" style="61" customWidth="1"/>
    <col min="29" max="30" width="11.00390625" style="0" customWidth="1"/>
    <col min="31" max="31" width="12.28125" style="0" customWidth="1"/>
    <col min="33" max="33" width="9.140625" style="61" customWidth="1"/>
    <col min="35" max="35" width="9.8515625" style="0" customWidth="1"/>
    <col min="36" max="36" width="9.140625" style="61" customWidth="1"/>
    <col min="39" max="39" width="9.140625" style="61" customWidth="1"/>
    <col min="43" max="43" width="9.8515625" style="0" customWidth="1"/>
    <col min="44" max="44" width="10.140625" style="0" customWidth="1"/>
    <col min="45" max="45" width="9.140625" style="61" customWidth="1"/>
    <col min="48" max="48" width="9.140625" style="61" customWidth="1"/>
    <col min="51" max="51" width="9.140625" style="61" customWidth="1"/>
    <col min="52" max="52" width="10.8515625" style="0" customWidth="1"/>
    <col min="54" max="54" width="9.140625" style="62" customWidth="1"/>
    <col min="60" max="60" width="9.140625" style="1" customWidth="1"/>
  </cols>
  <sheetData>
    <row r="1" spans="1:60" s="46" customFormat="1" ht="25.5" hidden="1">
      <c r="A1" s="1"/>
      <c r="B1" s="56"/>
      <c r="C1" s="57"/>
      <c r="D1" s="57"/>
      <c r="E1" s="58"/>
      <c r="F1" s="57"/>
      <c r="G1" s="57"/>
      <c r="H1" s="59"/>
      <c r="I1" s="59"/>
      <c r="J1" s="14" t="s">
        <v>41</v>
      </c>
      <c r="K1" s="15" t="s">
        <v>42</v>
      </c>
      <c r="L1" s="15" t="s">
        <v>43</v>
      </c>
      <c r="M1" s="15" t="s">
        <v>44</v>
      </c>
      <c r="N1" s="63"/>
      <c r="O1" s="14" t="s">
        <v>45</v>
      </c>
      <c r="P1" s="15" t="s">
        <v>46</v>
      </c>
      <c r="Q1" s="14" t="s">
        <v>47</v>
      </c>
      <c r="R1" s="15" t="s">
        <v>48</v>
      </c>
      <c r="S1" s="64" t="s">
        <v>49</v>
      </c>
      <c r="T1" s="15" t="s">
        <v>50</v>
      </c>
      <c r="U1" s="15" t="s">
        <v>51</v>
      </c>
      <c r="V1" s="15" t="s">
        <v>52</v>
      </c>
      <c r="W1" s="65" t="s">
        <v>53</v>
      </c>
      <c r="X1" s="16" t="s">
        <v>54</v>
      </c>
      <c r="Y1" s="16" t="s">
        <v>55</v>
      </c>
      <c r="Z1" s="66" t="s">
        <v>56</v>
      </c>
      <c r="AA1" s="14" t="s">
        <v>57</v>
      </c>
      <c r="AB1" s="5" t="s">
        <v>58</v>
      </c>
      <c r="AC1" s="14" t="s">
        <v>59</v>
      </c>
      <c r="AD1" s="14" t="s">
        <v>60</v>
      </c>
      <c r="AE1" s="14" t="s">
        <v>61</v>
      </c>
      <c r="AF1" s="14" t="s">
        <v>62</v>
      </c>
      <c r="AG1" s="67" t="s">
        <v>63</v>
      </c>
      <c r="AH1" s="15" t="s">
        <v>64</v>
      </c>
      <c r="AI1" s="15" t="s">
        <v>65</v>
      </c>
      <c r="AJ1" s="66" t="s">
        <v>66</v>
      </c>
      <c r="AK1" s="15" t="s">
        <v>67</v>
      </c>
      <c r="AL1" s="14" t="s">
        <v>68</v>
      </c>
      <c r="AM1" s="67" t="s">
        <v>69</v>
      </c>
      <c r="AN1" s="15" t="s">
        <v>70</v>
      </c>
      <c r="AO1" s="15" t="s">
        <v>71</v>
      </c>
      <c r="AP1" s="68"/>
      <c r="AQ1" s="15" t="s">
        <v>72</v>
      </c>
      <c r="AR1" s="15" t="s">
        <v>73</v>
      </c>
      <c r="AS1" s="66" t="s">
        <v>74</v>
      </c>
      <c r="AT1" s="15" t="s">
        <v>75</v>
      </c>
      <c r="AU1" s="15" t="s">
        <v>76</v>
      </c>
      <c r="AV1" s="66" t="s">
        <v>77</v>
      </c>
      <c r="AW1" s="15" t="s">
        <v>78</v>
      </c>
      <c r="AX1" s="15" t="s">
        <v>79</v>
      </c>
      <c r="AY1" s="67" t="s">
        <v>80</v>
      </c>
      <c r="AZ1" s="15" t="s">
        <v>81</v>
      </c>
      <c r="BA1" s="15" t="s">
        <v>82</v>
      </c>
      <c r="BB1" s="62"/>
      <c r="BC1"/>
      <c r="BD1"/>
      <c r="BE1"/>
      <c r="BF1"/>
      <c r="BH1" s="72"/>
    </row>
    <row r="2" spans="1:60" s="46" customFormat="1" ht="12.75" hidden="1">
      <c r="A2" s="1"/>
      <c r="B2" s="56"/>
      <c r="C2" s="57"/>
      <c r="D2" s="57"/>
      <c r="E2" s="58"/>
      <c r="F2" s="57"/>
      <c r="G2" s="57"/>
      <c r="H2" s="59"/>
      <c r="I2" s="59"/>
      <c r="J2" s="13">
        <v>6</v>
      </c>
      <c r="K2" s="13">
        <v>7</v>
      </c>
      <c r="L2" s="13">
        <v>8</v>
      </c>
      <c r="M2" s="13">
        <v>9</v>
      </c>
      <c r="N2" s="68"/>
      <c r="O2" s="13">
        <v>10</v>
      </c>
      <c r="P2" s="13">
        <v>11</v>
      </c>
      <c r="Q2" s="13">
        <v>13</v>
      </c>
      <c r="R2" s="13">
        <v>14</v>
      </c>
      <c r="S2" s="13">
        <v>15</v>
      </c>
      <c r="T2" s="13">
        <v>16</v>
      </c>
      <c r="U2" s="13">
        <v>17</v>
      </c>
      <c r="V2" s="13">
        <v>18</v>
      </c>
      <c r="W2" s="13">
        <v>19</v>
      </c>
      <c r="X2" s="13">
        <v>20</v>
      </c>
      <c r="Y2" s="13">
        <v>21</v>
      </c>
      <c r="Z2" s="13">
        <v>22</v>
      </c>
      <c r="AA2" s="13">
        <v>23</v>
      </c>
      <c r="AB2" s="13">
        <v>24</v>
      </c>
      <c r="AC2" s="13">
        <v>25</v>
      </c>
      <c r="AD2" s="13">
        <v>26</v>
      </c>
      <c r="AE2" s="13">
        <v>27</v>
      </c>
      <c r="AF2" s="13">
        <v>28</v>
      </c>
      <c r="AG2" s="13">
        <v>29</v>
      </c>
      <c r="AH2" s="13">
        <v>30</v>
      </c>
      <c r="AI2" s="13">
        <v>31</v>
      </c>
      <c r="AJ2" s="13">
        <v>32</v>
      </c>
      <c r="AK2" s="13">
        <v>33</v>
      </c>
      <c r="AL2" s="13">
        <v>34</v>
      </c>
      <c r="AM2" s="13">
        <v>35</v>
      </c>
      <c r="AN2" s="13">
        <v>36</v>
      </c>
      <c r="AO2" s="13">
        <v>37</v>
      </c>
      <c r="AP2" s="68"/>
      <c r="AQ2" s="13">
        <v>38</v>
      </c>
      <c r="AR2" s="13">
        <v>39</v>
      </c>
      <c r="AS2" s="13">
        <v>40</v>
      </c>
      <c r="AT2" s="13">
        <v>41</v>
      </c>
      <c r="AU2" s="13">
        <v>42</v>
      </c>
      <c r="AV2" s="13">
        <v>43</v>
      </c>
      <c r="AW2" s="13">
        <v>44</v>
      </c>
      <c r="AX2" s="13">
        <v>45</v>
      </c>
      <c r="AY2" s="13">
        <v>46</v>
      </c>
      <c r="AZ2" s="13">
        <v>48</v>
      </c>
      <c r="BA2" s="13">
        <v>49</v>
      </c>
      <c r="BB2" s="62"/>
      <c r="BC2"/>
      <c r="BD2"/>
      <c r="BE2"/>
      <c r="BF2"/>
      <c r="BH2" s="72"/>
    </row>
    <row r="3" spans="1:60" s="46" customFormat="1" ht="89.25">
      <c r="A3" s="1" t="s">
        <v>109</v>
      </c>
      <c r="B3" s="1"/>
      <c r="C3" s="2" t="s">
        <v>0</v>
      </c>
      <c r="D3" s="3" t="s">
        <v>1</v>
      </c>
      <c r="E3" s="2" t="s">
        <v>2</v>
      </c>
      <c r="F3" s="3" t="s">
        <v>3</v>
      </c>
      <c r="G3" s="3" t="s">
        <v>4</v>
      </c>
      <c r="H3" s="4" t="s">
        <v>84</v>
      </c>
      <c r="I3" s="4" t="s">
        <v>85</v>
      </c>
      <c r="J3" s="5" t="s">
        <v>5</v>
      </c>
      <c r="K3" s="6" t="s">
        <v>6</v>
      </c>
      <c r="L3" s="6" t="s">
        <v>7</v>
      </c>
      <c r="M3" s="6" t="s">
        <v>8</v>
      </c>
      <c r="N3" s="6" t="s">
        <v>86</v>
      </c>
      <c r="O3" s="5" t="s">
        <v>9</v>
      </c>
      <c r="P3" s="6" t="s">
        <v>10</v>
      </c>
      <c r="Q3" s="5" t="s">
        <v>11</v>
      </c>
      <c r="R3" s="6" t="s">
        <v>12</v>
      </c>
      <c r="S3" s="4" t="s">
        <v>89</v>
      </c>
      <c r="T3" s="6" t="s">
        <v>13</v>
      </c>
      <c r="U3" s="6" t="s">
        <v>14</v>
      </c>
      <c r="V3" s="6" t="s">
        <v>15</v>
      </c>
      <c r="W3" s="7" t="s">
        <v>88</v>
      </c>
      <c r="X3" s="6" t="s">
        <v>16</v>
      </c>
      <c r="Y3" s="6" t="s">
        <v>99</v>
      </c>
      <c r="Z3" s="8" t="s">
        <v>98</v>
      </c>
      <c r="AA3" s="5" t="s">
        <v>17</v>
      </c>
      <c r="AB3" s="9" t="s">
        <v>97</v>
      </c>
      <c r="AC3" s="5" t="s">
        <v>18</v>
      </c>
      <c r="AD3" s="5" t="s">
        <v>19</v>
      </c>
      <c r="AE3" s="5" t="s">
        <v>20</v>
      </c>
      <c r="AF3" s="5" t="s">
        <v>21</v>
      </c>
      <c r="AG3" s="9" t="s">
        <v>95</v>
      </c>
      <c r="AH3" s="6" t="s">
        <v>22</v>
      </c>
      <c r="AI3" s="6" t="s">
        <v>23</v>
      </c>
      <c r="AJ3" s="8" t="s">
        <v>96</v>
      </c>
      <c r="AK3" s="6" t="s">
        <v>24</v>
      </c>
      <c r="AL3" s="10" t="s">
        <v>25</v>
      </c>
      <c r="AM3" s="8" t="s">
        <v>105</v>
      </c>
      <c r="AN3" s="6" t="s">
        <v>26</v>
      </c>
      <c r="AO3" s="6" t="s">
        <v>27</v>
      </c>
      <c r="AP3" s="6" t="s">
        <v>103</v>
      </c>
      <c r="AQ3" s="6" t="s">
        <v>28</v>
      </c>
      <c r="AR3" s="6" t="s">
        <v>29</v>
      </c>
      <c r="AS3" s="8" t="s">
        <v>104</v>
      </c>
      <c r="AT3" s="6" t="s">
        <v>30</v>
      </c>
      <c r="AU3" s="6" t="s">
        <v>31</v>
      </c>
      <c r="AV3" s="8" t="s">
        <v>106</v>
      </c>
      <c r="AW3" s="6" t="s">
        <v>32</v>
      </c>
      <c r="AX3" s="11" t="s">
        <v>33</v>
      </c>
      <c r="AY3" s="9" t="s">
        <v>107</v>
      </c>
      <c r="AZ3" s="6" t="s">
        <v>34</v>
      </c>
      <c r="BA3" s="69" t="s">
        <v>83</v>
      </c>
      <c r="BB3" s="12" t="s">
        <v>35</v>
      </c>
      <c r="BC3" s="6" t="s">
        <v>36</v>
      </c>
      <c r="BD3" s="6" t="s">
        <v>37</v>
      </c>
      <c r="BE3" s="6" t="s">
        <v>38</v>
      </c>
      <c r="BF3" s="6" t="s">
        <v>39</v>
      </c>
      <c r="BH3" s="72"/>
    </row>
    <row r="4" spans="1:61" s="46" customFormat="1" ht="38.25">
      <c r="A4" s="75" t="s">
        <v>40</v>
      </c>
      <c r="B4" s="76"/>
      <c r="C4" s="77"/>
      <c r="D4" s="78" t="s">
        <v>90</v>
      </c>
      <c r="E4" s="77"/>
      <c r="F4" s="77"/>
      <c r="G4" s="77"/>
      <c r="H4" s="77"/>
      <c r="I4" s="77"/>
      <c r="J4" s="79">
        <v>321</v>
      </c>
      <c r="K4" s="80">
        <v>331</v>
      </c>
      <c r="L4" s="80">
        <v>332</v>
      </c>
      <c r="M4" s="80">
        <v>333</v>
      </c>
      <c r="N4" s="80">
        <v>334</v>
      </c>
      <c r="O4" s="79">
        <v>3344</v>
      </c>
      <c r="P4" s="80" t="s">
        <v>87</v>
      </c>
      <c r="Q4" s="79">
        <v>336</v>
      </c>
      <c r="R4" s="80" t="s">
        <v>102</v>
      </c>
      <c r="S4" s="77"/>
      <c r="T4" s="80">
        <v>311</v>
      </c>
      <c r="U4" s="80">
        <v>322</v>
      </c>
      <c r="V4" s="80" t="s">
        <v>101</v>
      </c>
      <c r="W4" s="81"/>
      <c r="X4" s="79" t="s">
        <v>100</v>
      </c>
      <c r="Y4" s="79">
        <v>23</v>
      </c>
      <c r="Z4" s="78" t="s">
        <v>93</v>
      </c>
      <c r="AA4" s="79">
        <v>42</v>
      </c>
      <c r="AB4" s="78"/>
      <c r="AC4" s="79">
        <v>441</v>
      </c>
      <c r="AD4" s="79">
        <v>445</v>
      </c>
      <c r="AE4" s="79" t="s">
        <v>91</v>
      </c>
      <c r="AF4" s="79" t="s">
        <v>92</v>
      </c>
      <c r="AG4" s="78"/>
      <c r="AH4" s="80">
        <v>511</v>
      </c>
      <c r="AI4" s="80" t="s">
        <v>94</v>
      </c>
      <c r="AJ4" s="78"/>
      <c r="AK4" s="80">
        <v>52</v>
      </c>
      <c r="AL4" s="79">
        <v>53</v>
      </c>
      <c r="AM4" s="78"/>
      <c r="AN4" s="80">
        <v>54</v>
      </c>
      <c r="AO4" s="80">
        <v>55</v>
      </c>
      <c r="AP4" s="80">
        <v>56</v>
      </c>
      <c r="AQ4" s="80">
        <v>561</v>
      </c>
      <c r="AR4" s="80">
        <v>562</v>
      </c>
      <c r="AS4" s="78"/>
      <c r="AT4" s="80">
        <v>61</v>
      </c>
      <c r="AU4" s="80">
        <v>62</v>
      </c>
      <c r="AV4" s="78"/>
      <c r="AW4" s="80">
        <v>71</v>
      </c>
      <c r="AX4" s="80">
        <v>72</v>
      </c>
      <c r="AY4" s="78"/>
      <c r="AZ4" s="80">
        <v>813</v>
      </c>
      <c r="BA4" s="80" t="s">
        <v>108</v>
      </c>
      <c r="BB4" s="82"/>
      <c r="BC4" s="83"/>
      <c r="BD4" s="83"/>
      <c r="BE4" s="83"/>
      <c r="BF4" s="83"/>
      <c r="BH4" s="73"/>
      <c r="BI4" s="74"/>
    </row>
    <row r="5" spans="1:60" s="46" customFormat="1" ht="12.75">
      <c r="A5" s="17">
        <v>1976</v>
      </c>
      <c r="B5" s="18">
        <v>27760</v>
      </c>
      <c r="C5" s="19">
        <f>D5+E5</f>
        <v>476.51599999999996</v>
      </c>
      <c r="D5" s="20">
        <v>1.513</v>
      </c>
      <c r="E5" s="19">
        <f>F5+BD5</f>
        <v>475.003</v>
      </c>
      <c r="F5" s="21">
        <f>H5+W5+BC5</f>
        <v>467.31</v>
      </c>
      <c r="G5" s="21">
        <f>H5+W5</f>
        <v>386.974</v>
      </c>
      <c r="H5" s="22">
        <f>I5+S5</f>
        <v>92.44174</v>
      </c>
      <c r="I5" s="22">
        <f>SUM(J5:M5,O5:R5)</f>
        <v>64.079315</v>
      </c>
      <c r="J5" s="23">
        <v>9.823620000000002</v>
      </c>
      <c r="K5" s="23">
        <v>4.8911549999999995</v>
      </c>
      <c r="L5" s="23">
        <v>9.378620000000002</v>
      </c>
      <c r="M5" s="23">
        <v>8.66824</v>
      </c>
      <c r="N5" s="23">
        <f>O5+P5</f>
        <v>14.61741</v>
      </c>
      <c r="O5" s="23">
        <v>2.4524800000000004</v>
      </c>
      <c r="P5" s="23">
        <v>12.16493</v>
      </c>
      <c r="Q5" s="23">
        <v>6.540085</v>
      </c>
      <c r="R5" s="23">
        <v>10.160185</v>
      </c>
      <c r="S5" s="22">
        <f>SUM(T5:V5)</f>
        <v>28.362425</v>
      </c>
      <c r="T5" s="23">
        <v>8.647775000000001</v>
      </c>
      <c r="U5" s="23">
        <v>6.5471699999999995</v>
      </c>
      <c r="V5" s="23">
        <v>13.16748</v>
      </c>
      <c r="W5" s="24">
        <f aca="true" t="shared" si="0" ref="W5:W69">X5+Y5+Z5+AG5+AJ5+AM5+AS5+AV5+AY5</f>
        <v>294.53226</v>
      </c>
      <c r="X5" s="23">
        <v>1.292</v>
      </c>
      <c r="Y5" s="23">
        <v>19.68834</v>
      </c>
      <c r="Z5" s="25">
        <f>AA5+AB5+AF5</f>
        <v>106.34545</v>
      </c>
      <c r="AA5" s="23">
        <v>28.732560000000003</v>
      </c>
      <c r="AB5" s="25">
        <f>SUM(AC5:AE5)</f>
        <v>57.381045</v>
      </c>
      <c r="AC5" s="23">
        <v>8.09424</v>
      </c>
      <c r="AD5" s="23">
        <v>7.325760000000001</v>
      </c>
      <c r="AE5" s="23">
        <v>41.961045</v>
      </c>
      <c r="AF5" s="23">
        <v>20.231845</v>
      </c>
      <c r="AG5" s="25">
        <f>SUM(AH5:AI5)</f>
        <v>12.717550000000001</v>
      </c>
      <c r="AH5" s="23">
        <v>2.49362</v>
      </c>
      <c r="AI5" s="23">
        <v>10.223930000000001</v>
      </c>
      <c r="AJ5" s="25">
        <f>SUM(AK5:AL5)</f>
        <v>31.42165</v>
      </c>
      <c r="AK5" s="23">
        <v>21.68607</v>
      </c>
      <c r="AL5" s="23">
        <v>9.735579999999999</v>
      </c>
      <c r="AM5" s="20">
        <f aca="true" t="shared" si="1" ref="AM5:AM68">SUM(AN5:AP5)</f>
        <v>34.990515</v>
      </c>
      <c r="AN5" s="23">
        <v>13.87444</v>
      </c>
      <c r="AO5" s="23">
        <v>5.949439999999999</v>
      </c>
      <c r="AP5" s="23">
        <v>15.166635</v>
      </c>
      <c r="AQ5" s="23">
        <v>14.15955</v>
      </c>
      <c r="AR5" s="23">
        <v>1.007085</v>
      </c>
      <c r="AS5" s="25">
        <f>AT5+AU5</f>
        <v>38.22606</v>
      </c>
      <c r="AT5" s="23">
        <v>5.0631</v>
      </c>
      <c r="AU5" s="23">
        <v>33.16296</v>
      </c>
      <c r="AV5" s="25">
        <f>AW5+AX5</f>
        <v>35.33444</v>
      </c>
      <c r="AW5" s="23">
        <v>5.5567899999999995</v>
      </c>
      <c r="AX5" s="23">
        <v>29.77765</v>
      </c>
      <c r="AY5" s="25">
        <f>AZ5+BA5</f>
        <v>14.516255000000001</v>
      </c>
      <c r="AZ5" s="23">
        <v>5.471015</v>
      </c>
      <c r="BA5" s="23">
        <v>9.04524</v>
      </c>
      <c r="BB5" s="26">
        <f>BC5+BD5</f>
        <v>88.029</v>
      </c>
      <c r="BC5" s="27">
        <f>BE5+BF5</f>
        <v>80.336</v>
      </c>
      <c r="BD5" s="27">
        <v>7.693</v>
      </c>
      <c r="BE5" s="27">
        <v>15.05</v>
      </c>
      <c r="BF5" s="27">
        <v>65.286</v>
      </c>
      <c r="BH5" s="53"/>
    </row>
    <row r="6" spans="1:60" s="46" customFormat="1" ht="12.75">
      <c r="A6" s="17">
        <v>1976</v>
      </c>
      <c r="B6" s="18">
        <v>27791</v>
      </c>
      <c r="C6" s="19">
        <f aca="true" t="shared" si="2" ref="C6:C69">D6+E6</f>
        <v>474.77548645833343</v>
      </c>
      <c r="D6" s="20">
        <v>1.625</v>
      </c>
      <c r="E6" s="19">
        <f aca="true" t="shared" si="3" ref="E6:E69">F6+BD6</f>
        <v>473.15048645833343</v>
      </c>
      <c r="F6" s="21">
        <f aca="true" t="shared" si="4" ref="F6:F69">H6+W6+BC6</f>
        <v>465.5234864583334</v>
      </c>
      <c r="G6" s="21">
        <f aca="true" t="shared" si="5" ref="G6:G69">H6+W6</f>
        <v>384.5665697916667</v>
      </c>
      <c r="H6" s="22">
        <f aca="true" t="shared" si="6" ref="H6:H69">I6+S6</f>
        <v>92.47900250000002</v>
      </c>
      <c r="I6" s="22">
        <f aca="true" t="shared" si="7" ref="I6:I69">SUM(J6:M6,O6:R6)</f>
        <v>64.36352020833334</v>
      </c>
      <c r="J6" s="23">
        <v>9.905740833333335</v>
      </c>
      <c r="K6" s="23">
        <v>4.9781852083333336</v>
      </c>
      <c r="L6" s="23">
        <v>9.243740833333336</v>
      </c>
      <c r="M6" s="23">
        <v>8.526481666666669</v>
      </c>
      <c r="N6" s="23">
        <f aca="true" t="shared" si="8" ref="N6:N69">O6+P6</f>
        <v>14.728074583333338</v>
      </c>
      <c r="O6" s="23">
        <v>2.4799633333333366</v>
      </c>
      <c r="P6" s="23">
        <v>12.248111250000001</v>
      </c>
      <c r="Q6" s="23">
        <v>6.642296458333335</v>
      </c>
      <c r="R6" s="23">
        <v>10.339000625000004</v>
      </c>
      <c r="S6" s="22">
        <f aca="true" t="shared" si="9" ref="S6:S69">SUM(T6:V6)</f>
        <v>28.115482291666677</v>
      </c>
      <c r="T6" s="23">
        <v>8.304926041666668</v>
      </c>
      <c r="U6" s="23">
        <v>6.54559291666667</v>
      </c>
      <c r="V6" s="23">
        <v>13.264963333333338</v>
      </c>
      <c r="W6" s="24">
        <f t="shared" si="0"/>
        <v>292.0875672916667</v>
      </c>
      <c r="X6" s="23">
        <v>1.382</v>
      </c>
      <c r="Y6" s="23">
        <v>19.04318583333334</v>
      </c>
      <c r="Z6" s="25">
        <f aca="true" t="shared" si="10" ref="Z6:Z69">AA6+AB6+AF6</f>
        <v>104.53614791666666</v>
      </c>
      <c r="AA6" s="23">
        <v>28.795109999999994</v>
      </c>
      <c r="AB6" s="25">
        <f aca="true" t="shared" si="11" ref="AB6:AB69">SUM(AC6:AE6)</f>
        <v>56.033223125000006</v>
      </c>
      <c r="AC6" s="23">
        <v>8.064481666666667</v>
      </c>
      <c r="AD6" s="23">
        <v>7.234518333333331</v>
      </c>
      <c r="AE6" s="23">
        <v>40.73422312500001</v>
      </c>
      <c r="AF6" s="23">
        <v>19.707814791666667</v>
      </c>
      <c r="AG6" s="25">
        <f aca="true" t="shared" si="12" ref="AG6:AG69">SUM(AH6:AI6)</f>
        <v>12.761852083333334</v>
      </c>
      <c r="AH6" s="23">
        <v>2.481740833333334</v>
      </c>
      <c r="AI6" s="23">
        <v>10.280111250000001</v>
      </c>
      <c r="AJ6" s="25">
        <f aca="true" t="shared" si="13" ref="AJ6:AJ69">SUM(AK6:AL6)</f>
        <v>31.436556250000006</v>
      </c>
      <c r="AK6" s="23">
        <v>21.67188875</v>
      </c>
      <c r="AL6" s="23">
        <v>9.764667500000005</v>
      </c>
      <c r="AM6" s="20">
        <f t="shared" si="1"/>
        <v>35.013415000000016</v>
      </c>
      <c r="AN6" s="23">
        <v>13.877890000000008</v>
      </c>
      <c r="AO6" s="23">
        <v>5.968890000000009</v>
      </c>
      <c r="AP6" s="23">
        <v>15.166635</v>
      </c>
      <c r="AQ6" s="23">
        <v>13.795852083333337</v>
      </c>
      <c r="AR6" s="23">
        <v>1.0072964583333348</v>
      </c>
      <c r="AS6" s="25">
        <f aca="true" t="shared" si="14" ref="AS6:AS69">AT6+AU6</f>
        <v>38.519630833333345</v>
      </c>
      <c r="AT6" s="23">
        <v>5.0617041666666704</v>
      </c>
      <c r="AU6" s="23">
        <v>33.45792666666667</v>
      </c>
      <c r="AV6" s="25">
        <f aca="true" t="shared" si="15" ref="AV6:AV69">AW6+AX6</f>
        <v>35.140890000000006</v>
      </c>
      <c r="AW6" s="23">
        <v>5.631333750000003</v>
      </c>
      <c r="AX6" s="23">
        <v>29.509556250000003</v>
      </c>
      <c r="AY6" s="25">
        <f aca="true" t="shared" si="16" ref="AY6:AY69">AZ6+BA6</f>
        <v>14.253889375000004</v>
      </c>
      <c r="AZ6" s="23">
        <v>5.319407708333336</v>
      </c>
      <c r="BA6" s="23">
        <v>8.934481666666668</v>
      </c>
      <c r="BB6" s="26">
        <f aca="true" t="shared" si="17" ref="BB6:BB69">BC6+BD6</f>
        <v>88.58391666666667</v>
      </c>
      <c r="BC6" s="27">
        <f aca="true" t="shared" si="18" ref="BC6:BC69">BE6+BF6</f>
        <v>80.95691666666667</v>
      </c>
      <c r="BD6" s="27">
        <v>7.627</v>
      </c>
      <c r="BE6" s="27">
        <v>15.05</v>
      </c>
      <c r="BF6" s="27">
        <v>65.90691666666667</v>
      </c>
      <c r="BH6" s="53"/>
    </row>
    <row r="7" spans="1:60" s="46" customFormat="1" ht="12.75">
      <c r="A7" s="17">
        <v>1976</v>
      </c>
      <c r="B7" s="18">
        <v>27820</v>
      </c>
      <c r="C7" s="19">
        <f t="shared" si="2"/>
        <v>478.45197791666664</v>
      </c>
      <c r="D7" s="20">
        <v>1.642</v>
      </c>
      <c r="E7" s="19">
        <f t="shared" si="3"/>
        <v>476.80997791666664</v>
      </c>
      <c r="F7" s="21">
        <f t="shared" si="4"/>
        <v>469.24697791666665</v>
      </c>
      <c r="G7" s="21">
        <f t="shared" si="5"/>
        <v>387.5491445833333</v>
      </c>
      <c r="H7" s="22">
        <f t="shared" si="6"/>
        <v>92.953645</v>
      </c>
      <c r="I7" s="22">
        <f t="shared" si="7"/>
        <v>64.86288041666667</v>
      </c>
      <c r="J7" s="23">
        <v>10.044801666666666</v>
      </c>
      <c r="K7" s="23">
        <v>4.984450416666666</v>
      </c>
      <c r="L7" s="23">
        <v>9.252801666666667</v>
      </c>
      <c r="M7" s="23">
        <v>8.510603333333332</v>
      </c>
      <c r="N7" s="23">
        <f t="shared" si="8"/>
        <v>14.873909166666667</v>
      </c>
      <c r="O7" s="23">
        <v>2.549206666666666</v>
      </c>
      <c r="P7" s="23">
        <v>12.3247025</v>
      </c>
      <c r="Q7" s="23">
        <v>6.732152916666667</v>
      </c>
      <c r="R7" s="23">
        <v>10.464161249999998</v>
      </c>
      <c r="S7" s="22">
        <f t="shared" si="9"/>
        <v>28.090764583333332</v>
      </c>
      <c r="T7" s="23">
        <v>8.162252083333332</v>
      </c>
      <c r="U7" s="23">
        <v>6.669305833333333</v>
      </c>
      <c r="V7" s="23">
        <v>13.259206666666667</v>
      </c>
      <c r="W7" s="24">
        <f t="shared" si="0"/>
        <v>294.5954995833333</v>
      </c>
      <c r="X7" s="23">
        <v>1.421</v>
      </c>
      <c r="Y7" s="23">
        <v>19.400611666666663</v>
      </c>
      <c r="Z7" s="25">
        <f t="shared" si="10"/>
        <v>104.86549583333334</v>
      </c>
      <c r="AA7" s="23">
        <v>28.929380000000002</v>
      </c>
      <c r="AB7" s="25">
        <f t="shared" si="11"/>
        <v>55.824566250000004</v>
      </c>
      <c r="AC7" s="23">
        <v>8.191603333333333</v>
      </c>
      <c r="AD7" s="23">
        <v>7.104396666666666</v>
      </c>
      <c r="AE7" s="23">
        <v>40.528566250000004</v>
      </c>
      <c r="AF7" s="23">
        <v>20.111549583333332</v>
      </c>
      <c r="AG7" s="25">
        <f t="shared" si="12"/>
        <v>12.812504166666667</v>
      </c>
      <c r="AH7" s="23">
        <v>2.4988016666666666</v>
      </c>
      <c r="AI7" s="23">
        <v>10.3137025</v>
      </c>
      <c r="AJ7" s="25">
        <f t="shared" si="13"/>
        <v>31.7105125</v>
      </c>
      <c r="AK7" s="23">
        <v>21.8242975</v>
      </c>
      <c r="AL7" s="23">
        <v>9.886214999999998</v>
      </c>
      <c r="AM7" s="20">
        <f t="shared" si="1"/>
        <v>35.30987499999999</v>
      </c>
      <c r="AN7" s="23">
        <v>14.070619999999998</v>
      </c>
      <c r="AO7" s="23">
        <v>6.072619999999998</v>
      </c>
      <c r="AP7" s="23">
        <v>15.166635</v>
      </c>
      <c r="AQ7" s="23">
        <v>14.169504166666666</v>
      </c>
      <c r="AR7" s="23">
        <v>1.0201529166666665</v>
      </c>
      <c r="AS7" s="25">
        <f t="shared" si="14"/>
        <v>38.80842166666666</v>
      </c>
      <c r="AT7" s="23">
        <v>5.102008333333332</v>
      </c>
      <c r="AU7" s="23">
        <v>33.70641333333333</v>
      </c>
      <c r="AV7" s="25">
        <f t="shared" si="15"/>
        <v>36.00962</v>
      </c>
      <c r="AW7" s="23">
        <v>5.821107499999999</v>
      </c>
      <c r="AX7" s="23">
        <v>30.188512499999998</v>
      </c>
      <c r="AY7" s="25">
        <f t="shared" si="16"/>
        <v>14.257458749999998</v>
      </c>
      <c r="AZ7" s="23">
        <v>5.3848554166666664</v>
      </c>
      <c r="BA7" s="23">
        <v>8.872603333333332</v>
      </c>
      <c r="BB7" s="26">
        <f t="shared" si="17"/>
        <v>89.26083333333334</v>
      </c>
      <c r="BC7" s="27">
        <f t="shared" si="18"/>
        <v>81.69783333333334</v>
      </c>
      <c r="BD7" s="27">
        <v>7.563</v>
      </c>
      <c r="BE7" s="27">
        <v>15.05</v>
      </c>
      <c r="BF7" s="27">
        <v>66.64783333333334</v>
      </c>
      <c r="BH7" s="53"/>
    </row>
    <row r="8" spans="1:60" s="46" customFormat="1" ht="12.75">
      <c r="A8" s="17">
        <v>1976</v>
      </c>
      <c r="B8" s="18">
        <v>27851</v>
      </c>
      <c r="C8" s="19">
        <f t="shared" si="2"/>
        <v>484.59709187500005</v>
      </c>
      <c r="D8" s="20">
        <v>1.652</v>
      </c>
      <c r="E8" s="19">
        <f t="shared" si="3"/>
        <v>482.94509187500006</v>
      </c>
      <c r="F8" s="21">
        <f t="shared" si="4"/>
        <v>475.44309187500005</v>
      </c>
      <c r="G8" s="21">
        <f t="shared" si="5"/>
        <v>393.98434187500004</v>
      </c>
      <c r="H8" s="22">
        <f t="shared" si="6"/>
        <v>93.85109750000001</v>
      </c>
      <c r="I8" s="22">
        <f t="shared" si="7"/>
        <v>65.325038125</v>
      </c>
      <c r="J8" s="23">
        <v>10.0788925</v>
      </c>
      <c r="K8" s="23">
        <v>4.553973125</v>
      </c>
      <c r="L8" s="23">
        <v>9.4028925</v>
      </c>
      <c r="M8" s="23">
        <v>8.553785000000001</v>
      </c>
      <c r="N8" s="23">
        <f t="shared" si="8"/>
        <v>15.008408750000001</v>
      </c>
      <c r="O8" s="23">
        <v>2.587570000000001</v>
      </c>
      <c r="P8" s="23">
        <v>12.42083875</v>
      </c>
      <c r="Q8" s="23">
        <v>6.779811875</v>
      </c>
      <c r="R8" s="23">
        <v>10.947274375000001</v>
      </c>
      <c r="S8" s="22">
        <f t="shared" si="9"/>
        <v>28.526059375000003</v>
      </c>
      <c r="T8" s="23">
        <v>8.258865625</v>
      </c>
      <c r="U8" s="23">
        <v>6.794623750000001</v>
      </c>
      <c r="V8" s="23">
        <v>13.472570000000001</v>
      </c>
      <c r="W8" s="24">
        <f t="shared" si="0"/>
        <v>300.133244375</v>
      </c>
      <c r="X8" s="23">
        <v>1.499</v>
      </c>
      <c r="Y8" s="23">
        <v>20.4312475</v>
      </c>
      <c r="Z8" s="25">
        <f t="shared" si="10"/>
        <v>106.33626875</v>
      </c>
      <c r="AA8" s="23">
        <v>28.95529</v>
      </c>
      <c r="AB8" s="25">
        <f t="shared" si="11"/>
        <v>57.142951875</v>
      </c>
      <c r="AC8" s="23">
        <v>8.432785</v>
      </c>
      <c r="AD8" s="23">
        <v>7.271215000000001</v>
      </c>
      <c r="AE8" s="23">
        <v>41.438951875</v>
      </c>
      <c r="AF8" s="23">
        <v>20.238026875</v>
      </c>
      <c r="AG8" s="25">
        <f t="shared" si="12"/>
        <v>12.88673125</v>
      </c>
      <c r="AH8" s="23">
        <v>2.5458925</v>
      </c>
      <c r="AI8" s="23">
        <v>10.34083875</v>
      </c>
      <c r="AJ8" s="25">
        <f t="shared" si="13"/>
        <v>32.10219375</v>
      </c>
      <c r="AK8" s="23">
        <v>21.96616125</v>
      </c>
      <c r="AL8" s="23">
        <v>10.1360325</v>
      </c>
      <c r="AM8" s="20">
        <f t="shared" si="1"/>
        <v>35.669055</v>
      </c>
      <c r="AN8" s="23">
        <v>14.297710000000002</v>
      </c>
      <c r="AO8" s="23">
        <v>6.204710000000001</v>
      </c>
      <c r="AP8" s="23">
        <v>15.166635</v>
      </c>
      <c r="AQ8" s="23">
        <v>14.02773125</v>
      </c>
      <c r="AR8" s="23">
        <v>1.0458118750000003</v>
      </c>
      <c r="AS8" s="25">
        <f t="shared" si="14"/>
        <v>39.0256025</v>
      </c>
      <c r="AT8" s="23">
        <v>5.228462500000001</v>
      </c>
      <c r="AU8" s="23">
        <v>33.79714</v>
      </c>
      <c r="AV8" s="25">
        <f t="shared" si="15"/>
        <v>37.43271</v>
      </c>
      <c r="AW8" s="23">
        <v>5.906516250000001</v>
      </c>
      <c r="AX8" s="23">
        <v>31.52619375</v>
      </c>
      <c r="AY8" s="25">
        <f t="shared" si="16"/>
        <v>14.750435625000001</v>
      </c>
      <c r="AZ8" s="23">
        <v>5.6046506250000006</v>
      </c>
      <c r="BA8" s="23">
        <v>9.145785</v>
      </c>
      <c r="BB8" s="26">
        <f t="shared" si="17"/>
        <v>88.96074999999999</v>
      </c>
      <c r="BC8" s="27">
        <f t="shared" si="18"/>
        <v>81.45875</v>
      </c>
      <c r="BD8" s="27">
        <v>7.502</v>
      </c>
      <c r="BE8" s="27">
        <v>15.14</v>
      </c>
      <c r="BF8" s="27">
        <v>66.31875</v>
      </c>
      <c r="BH8" s="53"/>
    </row>
    <row r="9" spans="1:60" s="46" customFormat="1" ht="12.75">
      <c r="A9" s="17">
        <v>1976</v>
      </c>
      <c r="B9" s="18">
        <v>27881</v>
      </c>
      <c r="C9" s="19">
        <f t="shared" si="2"/>
        <v>487.7438233333333</v>
      </c>
      <c r="D9" s="20">
        <v>1.875</v>
      </c>
      <c r="E9" s="19">
        <f t="shared" si="3"/>
        <v>485.8688233333333</v>
      </c>
      <c r="F9" s="21">
        <f t="shared" si="4"/>
        <v>478.4218233333333</v>
      </c>
      <c r="G9" s="21">
        <f t="shared" si="5"/>
        <v>397.1421566666666</v>
      </c>
      <c r="H9" s="22">
        <f t="shared" si="6"/>
        <v>94.71197999999998</v>
      </c>
      <c r="I9" s="22">
        <f t="shared" si="7"/>
        <v>66.10583833333332</v>
      </c>
      <c r="J9" s="23">
        <v>10.297073333333332</v>
      </c>
      <c r="K9" s="23">
        <v>4.622518333333334</v>
      </c>
      <c r="L9" s="23">
        <v>9.454073333333332</v>
      </c>
      <c r="M9" s="23">
        <v>8.574146666666666</v>
      </c>
      <c r="N9" s="23">
        <f t="shared" si="8"/>
        <v>15.099403333333331</v>
      </c>
      <c r="O9" s="23">
        <v>2.6112933333333324</v>
      </c>
      <c r="P9" s="23">
        <v>12.488109999999999</v>
      </c>
      <c r="Q9" s="23">
        <v>7.005628333333333</v>
      </c>
      <c r="R9" s="23">
        <v>11.052994999999997</v>
      </c>
      <c r="S9" s="22">
        <f t="shared" si="9"/>
        <v>28.606141666666666</v>
      </c>
      <c r="T9" s="23">
        <v>8.121591666666665</v>
      </c>
      <c r="U9" s="23">
        <v>6.866256666666666</v>
      </c>
      <c r="V9" s="23">
        <v>13.618293333333332</v>
      </c>
      <c r="W9" s="24">
        <f t="shared" si="0"/>
        <v>302.4301766666666</v>
      </c>
      <c r="X9" s="23">
        <v>1.626</v>
      </c>
      <c r="Y9" s="23">
        <v>21.368513333333333</v>
      </c>
      <c r="Z9" s="25">
        <f t="shared" si="10"/>
        <v>106.99481666666668</v>
      </c>
      <c r="AA9" s="23">
        <v>28.998120000000007</v>
      </c>
      <c r="AB9" s="25">
        <f t="shared" si="11"/>
        <v>57.241215</v>
      </c>
      <c r="AC9" s="23">
        <v>8.459146666666665</v>
      </c>
      <c r="AD9" s="23">
        <v>7.284853333333334</v>
      </c>
      <c r="AE9" s="23">
        <v>41.497215</v>
      </c>
      <c r="AF9" s="23">
        <v>20.755481666666665</v>
      </c>
      <c r="AG9" s="25">
        <f t="shared" si="12"/>
        <v>12.927183333333332</v>
      </c>
      <c r="AH9" s="23">
        <v>2.5730733333333333</v>
      </c>
      <c r="AI9" s="23">
        <v>10.354109999999999</v>
      </c>
      <c r="AJ9" s="25">
        <f t="shared" si="13"/>
        <v>32.33855</v>
      </c>
      <c r="AK9" s="23">
        <v>22.09789</v>
      </c>
      <c r="AL9" s="23">
        <v>10.240659999999998</v>
      </c>
      <c r="AM9" s="20">
        <f t="shared" si="1"/>
        <v>35.74839499999999</v>
      </c>
      <c r="AN9" s="23">
        <v>14.303879999999996</v>
      </c>
      <c r="AO9" s="23">
        <v>6.277879999999996</v>
      </c>
      <c r="AP9" s="23">
        <v>15.166635</v>
      </c>
      <c r="AQ9" s="23">
        <v>14.329183333333333</v>
      </c>
      <c r="AR9" s="23">
        <v>1.055628333333333</v>
      </c>
      <c r="AS9" s="25">
        <f t="shared" si="14"/>
        <v>39.09595333333333</v>
      </c>
      <c r="AT9" s="23">
        <v>5.2743666666666655</v>
      </c>
      <c r="AU9" s="23">
        <v>33.82158666666666</v>
      </c>
      <c r="AV9" s="25">
        <f t="shared" si="15"/>
        <v>38.05687999999999</v>
      </c>
      <c r="AW9" s="23">
        <v>5.982329999999999</v>
      </c>
      <c r="AX9" s="23">
        <v>32.074549999999995</v>
      </c>
      <c r="AY9" s="25">
        <f t="shared" si="16"/>
        <v>14.273884999999998</v>
      </c>
      <c r="AZ9" s="23">
        <v>5.495738333333332</v>
      </c>
      <c r="BA9" s="23">
        <v>8.778146666666666</v>
      </c>
      <c r="BB9" s="26">
        <f t="shared" si="17"/>
        <v>88.72666666666669</v>
      </c>
      <c r="BC9" s="27">
        <f t="shared" si="18"/>
        <v>81.27966666666669</v>
      </c>
      <c r="BD9" s="27">
        <v>7.447</v>
      </c>
      <c r="BE9" s="27">
        <v>15.26</v>
      </c>
      <c r="BF9" s="27">
        <v>66.01966666666668</v>
      </c>
      <c r="BH9" s="53"/>
    </row>
    <row r="10" spans="1:60" s="46" customFormat="1" ht="12.75">
      <c r="A10" s="17">
        <v>1976</v>
      </c>
      <c r="B10" s="18">
        <v>27912</v>
      </c>
      <c r="C10" s="19">
        <f t="shared" si="2"/>
        <v>495.8040947916666</v>
      </c>
      <c r="D10" s="20">
        <v>1.962</v>
      </c>
      <c r="E10" s="19">
        <f t="shared" si="3"/>
        <v>493.8420947916666</v>
      </c>
      <c r="F10" s="21">
        <f t="shared" si="4"/>
        <v>486.44509479166663</v>
      </c>
      <c r="G10" s="21">
        <f t="shared" si="5"/>
        <v>404.7945114583333</v>
      </c>
      <c r="H10" s="22">
        <f t="shared" si="6"/>
        <v>97.95590250000001</v>
      </c>
      <c r="I10" s="22">
        <f t="shared" si="7"/>
        <v>68.21237854166667</v>
      </c>
      <c r="J10" s="23">
        <v>10.486774166666667</v>
      </c>
      <c r="K10" s="23">
        <v>5.356443541666668</v>
      </c>
      <c r="L10" s="23">
        <v>9.591774166666667</v>
      </c>
      <c r="M10" s="23">
        <v>8.745548333333334</v>
      </c>
      <c r="N10" s="23">
        <f t="shared" si="8"/>
        <v>15.323757916666668</v>
      </c>
      <c r="O10" s="23">
        <v>2.6460966666666677</v>
      </c>
      <c r="P10" s="23">
        <v>12.677661250000002</v>
      </c>
      <c r="Q10" s="23">
        <v>7.343104791666668</v>
      </c>
      <c r="R10" s="23">
        <v>11.364975625000003</v>
      </c>
      <c r="S10" s="22">
        <f t="shared" si="9"/>
        <v>29.743523958333334</v>
      </c>
      <c r="T10" s="23">
        <v>8.902217708333334</v>
      </c>
      <c r="U10" s="23">
        <v>6.898209583333335</v>
      </c>
      <c r="V10" s="23">
        <v>13.943096666666667</v>
      </c>
      <c r="W10" s="24">
        <f t="shared" si="0"/>
        <v>306.83860895833334</v>
      </c>
      <c r="X10" s="23">
        <v>1.78</v>
      </c>
      <c r="Y10" s="23">
        <v>22.29441916666667</v>
      </c>
      <c r="Z10" s="25">
        <f t="shared" si="10"/>
        <v>108.10656458333334</v>
      </c>
      <c r="AA10" s="23">
        <v>29.51271</v>
      </c>
      <c r="AB10" s="25">
        <f t="shared" si="11"/>
        <v>57.519298125000006</v>
      </c>
      <c r="AC10" s="23">
        <v>8.576548333333335</v>
      </c>
      <c r="AD10" s="23">
        <v>7.291451666666667</v>
      </c>
      <c r="AE10" s="23">
        <v>41.651298125000004</v>
      </c>
      <c r="AF10" s="23">
        <v>21.074556458333333</v>
      </c>
      <c r="AG10" s="25">
        <f t="shared" si="12"/>
        <v>13.139435416666668</v>
      </c>
      <c r="AH10" s="23">
        <v>2.6327741666666666</v>
      </c>
      <c r="AI10" s="23">
        <v>10.50666125</v>
      </c>
      <c r="AJ10" s="25">
        <f t="shared" si="13"/>
        <v>32.68330625</v>
      </c>
      <c r="AK10" s="23">
        <v>22.31333875</v>
      </c>
      <c r="AL10" s="23">
        <v>10.369967500000001</v>
      </c>
      <c r="AM10" s="20">
        <f t="shared" si="1"/>
        <v>36.02621500000001</v>
      </c>
      <c r="AN10" s="23">
        <v>14.488290000000003</v>
      </c>
      <c r="AO10" s="23">
        <v>6.371290000000003</v>
      </c>
      <c r="AP10" s="23">
        <v>15.166635</v>
      </c>
      <c r="AQ10" s="23">
        <v>14.415435416666668</v>
      </c>
      <c r="AR10" s="23">
        <v>1.0861047916666673</v>
      </c>
      <c r="AS10" s="25">
        <f t="shared" si="14"/>
        <v>39.485064166666675</v>
      </c>
      <c r="AT10" s="23">
        <v>5.2688708333333345</v>
      </c>
      <c r="AU10" s="23">
        <v>34.21619333333334</v>
      </c>
      <c r="AV10" s="25">
        <f t="shared" si="15"/>
        <v>38.70129</v>
      </c>
      <c r="AW10" s="23">
        <v>6.3469837500000015</v>
      </c>
      <c r="AX10" s="23">
        <v>32.35430625</v>
      </c>
      <c r="AY10" s="25">
        <f t="shared" si="16"/>
        <v>14.622314375000002</v>
      </c>
      <c r="AZ10" s="23">
        <v>5.709766041666668</v>
      </c>
      <c r="BA10" s="23">
        <v>8.912548333333334</v>
      </c>
      <c r="BB10" s="26">
        <f t="shared" si="17"/>
        <v>89.04758333333334</v>
      </c>
      <c r="BC10" s="27">
        <f t="shared" si="18"/>
        <v>81.65058333333333</v>
      </c>
      <c r="BD10" s="27">
        <v>7.397</v>
      </c>
      <c r="BE10" s="27">
        <v>15.45</v>
      </c>
      <c r="BF10" s="27">
        <v>66.20058333333333</v>
      </c>
      <c r="BH10" s="53"/>
    </row>
    <row r="11" spans="1:60" s="46" customFormat="1" ht="12.75">
      <c r="A11" s="17">
        <v>1976</v>
      </c>
      <c r="B11" s="18">
        <v>27942</v>
      </c>
      <c r="C11" s="19">
        <f t="shared" si="2"/>
        <v>490.25104624999994</v>
      </c>
      <c r="D11" s="20">
        <v>1.947</v>
      </c>
      <c r="E11" s="19">
        <f t="shared" si="3"/>
        <v>488.30404624999994</v>
      </c>
      <c r="F11" s="21">
        <f t="shared" si="4"/>
        <v>480.95104624999993</v>
      </c>
      <c r="G11" s="21">
        <f t="shared" si="5"/>
        <v>408.26954624999996</v>
      </c>
      <c r="H11" s="22">
        <f t="shared" si="6"/>
        <v>98.302505</v>
      </c>
      <c r="I11" s="22">
        <f t="shared" si="7"/>
        <v>68.32999875</v>
      </c>
      <c r="J11" s="23">
        <v>10.493315</v>
      </c>
      <c r="K11" s="23">
        <v>5.42832875</v>
      </c>
      <c r="L11" s="23">
        <v>9.719315</v>
      </c>
      <c r="M11" s="23">
        <v>8.34663</v>
      </c>
      <c r="N11" s="23">
        <f t="shared" si="8"/>
        <v>15.606232499999997</v>
      </c>
      <c r="O11" s="23">
        <v>2.644259999999999</v>
      </c>
      <c r="P11" s="23">
        <v>12.961972499999998</v>
      </c>
      <c r="Q11" s="23">
        <v>7.35630125</v>
      </c>
      <c r="R11" s="23">
        <v>11.379876249999999</v>
      </c>
      <c r="S11" s="22">
        <f t="shared" si="9"/>
        <v>29.972506250000002</v>
      </c>
      <c r="T11" s="23">
        <v>9.23364375</v>
      </c>
      <c r="U11" s="23">
        <v>6.6396025</v>
      </c>
      <c r="V11" s="23">
        <v>14.09926</v>
      </c>
      <c r="W11" s="24">
        <f t="shared" si="0"/>
        <v>309.96704124999997</v>
      </c>
      <c r="X11" s="23">
        <v>1.878</v>
      </c>
      <c r="Y11" s="23">
        <v>23.453205</v>
      </c>
      <c r="Z11" s="25">
        <f t="shared" si="10"/>
        <v>109.5607125</v>
      </c>
      <c r="AA11" s="23">
        <v>29.60022</v>
      </c>
      <c r="AB11" s="25">
        <f t="shared" si="11"/>
        <v>59.04082125000001</v>
      </c>
      <c r="AC11" s="23">
        <v>8.60663</v>
      </c>
      <c r="AD11" s="23">
        <v>7.4373700000000005</v>
      </c>
      <c r="AE11" s="23">
        <v>42.99682125</v>
      </c>
      <c r="AF11" s="23">
        <v>20.91967125</v>
      </c>
      <c r="AG11" s="25">
        <f t="shared" si="12"/>
        <v>13.118287500000001</v>
      </c>
      <c r="AH11" s="23">
        <v>2.602315</v>
      </c>
      <c r="AI11" s="23">
        <v>10.5159725</v>
      </c>
      <c r="AJ11" s="25">
        <f t="shared" si="13"/>
        <v>32.8808625</v>
      </c>
      <c r="AK11" s="23">
        <v>22.4370275</v>
      </c>
      <c r="AL11" s="23">
        <v>10.443834999999998</v>
      </c>
      <c r="AM11" s="20">
        <f t="shared" si="1"/>
        <v>35.97019499999999</v>
      </c>
      <c r="AN11" s="23">
        <v>14.541779999999997</v>
      </c>
      <c r="AO11" s="23">
        <v>6.261779999999997</v>
      </c>
      <c r="AP11" s="23">
        <v>15.166635</v>
      </c>
      <c r="AQ11" s="23">
        <v>14.642287499999998</v>
      </c>
      <c r="AR11" s="23">
        <v>1.0733012499999999</v>
      </c>
      <c r="AS11" s="25">
        <f t="shared" si="14"/>
        <v>39.955095</v>
      </c>
      <c r="AT11" s="23">
        <v>4.950574999999999</v>
      </c>
      <c r="AU11" s="23">
        <v>35.00452</v>
      </c>
      <c r="AV11" s="25">
        <f t="shared" si="15"/>
        <v>38.547779999999996</v>
      </c>
      <c r="AW11" s="23">
        <v>6.031917499999999</v>
      </c>
      <c r="AX11" s="23">
        <v>32.5158625</v>
      </c>
      <c r="AY11" s="25">
        <f t="shared" si="16"/>
        <v>14.60290375</v>
      </c>
      <c r="AZ11" s="23">
        <v>5.70227375</v>
      </c>
      <c r="BA11" s="23">
        <v>8.90063</v>
      </c>
      <c r="BB11" s="26">
        <f t="shared" si="17"/>
        <v>80.03449999999998</v>
      </c>
      <c r="BC11" s="27">
        <f t="shared" si="18"/>
        <v>72.68149999999999</v>
      </c>
      <c r="BD11" s="27">
        <v>7.353</v>
      </c>
      <c r="BE11" s="27">
        <v>15.65</v>
      </c>
      <c r="BF11" s="27">
        <v>57.03149999999999</v>
      </c>
      <c r="BH11" s="53"/>
    </row>
    <row r="12" spans="1:60" s="46" customFormat="1" ht="12.75">
      <c r="A12" s="17">
        <v>1976</v>
      </c>
      <c r="B12" s="18">
        <v>27973</v>
      </c>
      <c r="C12" s="19">
        <f t="shared" si="2"/>
        <v>492.9029152083334</v>
      </c>
      <c r="D12" s="20">
        <v>1.961</v>
      </c>
      <c r="E12" s="19">
        <f t="shared" si="3"/>
        <v>490.9419152083334</v>
      </c>
      <c r="F12" s="21">
        <f t="shared" si="4"/>
        <v>483.6249152083334</v>
      </c>
      <c r="G12" s="21">
        <f t="shared" si="5"/>
        <v>410.9524985416667</v>
      </c>
      <c r="H12" s="22">
        <f t="shared" si="6"/>
        <v>99.5953375</v>
      </c>
      <c r="I12" s="22">
        <f t="shared" si="7"/>
        <v>69.19156145833334</v>
      </c>
      <c r="J12" s="23">
        <v>10.403345833333333</v>
      </c>
      <c r="K12" s="23">
        <v>5.464336458333333</v>
      </c>
      <c r="L12" s="23">
        <v>9.857345833333333</v>
      </c>
      <c r="M12" s="23">
        <v>9.051691666666667</v>
      </c>
      <c r="N12" s="23">
        <f t="shared" si="8"/>
        <v>15.657402083333332</v>
      </c>
      <c r="O12" s="23">
        <v>2.657383333333334</v>
      </c>
      <c r="P12" s="23">
        <v>13.000018749999999</v>
      </c>
      <c r="Q12" s="23">
        <v>7.511355208333335</v>
      </c>
      <c r="R12" s="23">
        <v>11.246084375000002</v>
      </c>
      <c r="S12" s="22">
        <f t="shared" si="9"/>
        <v>30.403776041666667</v>
      </c>
      <c r="T12" s="23">
        <v>9.276682291666667</v>
      </c>
      <c r="U12" s="23">
        <v>6.937710416666667</v>
      </c>
      <c r="V12" s="23">
        <v>14.189383333333334</v>
      </c>
      <c r="W12" s="24">
        <f t="shared" si="0"/>
        <v>311.3571610416667</v>
      </c>
      <c r="X12" s="23">
        <v>1.89</v>
      </c>
      <c r="Y12" s="23">
        <v>24.128420833333337</v>
      </c>
      <c r="Z12" s="25">
        <f t="shared" si="10"/>
        <v>109.09063541666666</v>
      </c>
      <c r="AA12" s="23">
        <v>29.463849999999994</v>
      </c>
      <c r="AB12" s="25">
        <f t="shared" si="11"/>
        <v>59.026121875</v>
      </c>
      <c r="AC12" s="23">
        <v>8.651691666666666</v>
      </c>
      <c r="AD12" s="23">
        <v>7.431308333333332</v>
      </c>
      <c r="AE12" s="23">
        <v>42.943121875</v>
      </c>
      <c r="AF12" s="23">
        <v>20.600663541666666</v>
      </c>
      <c r="AG12" s="25">
        <f t="shared" si="12"/>
        <v>13.154364583333333</v>
      </c>
      <c r="AH12" s="23">
        <v>2.5873458333333335</v>
      </c>
      <c r="AI12" s="23">
        <v>10.567018749999999</v>
      </c>
      <c r="AJ12" s="25">
        <f t="shared" si="13"/>
        <v>33.14909375</v>
      </c>
      <c r="AK12" s="23">
        <v>22.61098125</v>
      </c>
      <c r="AL12" s="23">
        <v>10.5381125</v>
      </c>
      <c r="AM12" s="20">
        <f t="shared" si="1"/>
        <v>36.10093500000001</v>
      </c>
      <c r="AN12" s="23">
        <v>14.613150000000001</v>
      </c>
      <c r="AO12" s="23">
        <v>6.321150000000002</v>
      </c>
      <c r="AP12" s="23">
        <v>15.166635</v>
      </c>
      <c r="AQ12" s="23">
        <v>14.579364583333334</v>
      </c>
      <c r="AR12" s="23">
        <v>1.0823552083333339</v>
      </c>
      <c r="AS12" s="25">
        <f t="shared" si="14"/>
        <v>40.25049583333334</v>
      </c>
      <c r="AT12" s="23">
        <v>5.047729166666668</v>
      </c>
      <c r="AU12" s="23">
        <v>35.20276666666667</v>
      </c>
      <c r="AV12" s="25">
        <f t="shared" si="15"/>
        <v>38.94715</v>
      </c>
      <c r="AW12" s="23">
        <v>6.063056250000001</v>
      </c>
      <c r="AX12" s="23">
        <v>32.88409375</v>
      </c>
      <c r="AY12" s="25">
        <f t="shared" si="16"/>
        <v>14.646065625000002</v>
      </c>
      <c r="AZ12" s="23">
        <v>5.812373958333334</v>
      </c>
      <c r="BA12" s="23">
        <v>8.833691666666668</v>
      </c>
      <c r="BB12" s="26">
        <f t="shared" si="17"/>
        <v>79.98941666666667</v>
      </c>
      <c r="BC12" s="27">
        <f t="shared" si="18"/>
        <v>72.67241666666666</v>
      </c>
      <c r="BD12" s="27">
        <v>7.317</v>
      </c>
      <c r="BE12" s="27">
        <v>15.64</v>
      </c>
      <c r="BF12" s="27">
        <v>57.03241666666666</v>
      </c>
      <c r="BH12" s="53"/>
    </row>
    <row r="13" spans="1:60" s="46" customFormat="1" ht="12.75">
      <c r="A13" s="17">
        <v>1976</v>
      </c>
      <c r="B13" s="18">
        <v>28004</v>
      </c>
      <c r="C13" s="19">
        <f t="shared" si="2"/>
        <v>500.5804466666667</v>
      </c>
      <c r="D13" s="20">
        <v>1.92</v>
      </c>
      <c r="E13" s="19">
        <f t="shared" si="3"/>
        <v>498.6604466666667</v>
      </c>
      <c r="F13" s="21">
        <f t="shared" si="4"/>
        <v>491.3704466666667</v>
      </c>
      <c r="G13" s="21">
        <f t="shared" si="5"/>
        <v>413.79711333333336</v>
      </c>
      <c r="H13" s="22">
        <f t="shared" si="6"/>
        <v>100.04902</v>
      </c>
      <c r="I13" s="22">
        <f t="shared" si="7"/>
        <v>69.61816166666667</v>
      </c>
      <c r="J13" s="23">
        <v>10.347926666666666</v>
      </c>
      <c r="K13" s="23">
        <v>5.436481666666667</v>
      </c>
      <c r="L13" s="23">
        <v>10.099926666666667</v>
      </c>
      <c r="M13" s="23">
        <v>9.101853333333334</v>
      </c>
      <c r="N13" s="23">
        <f t="shared" si="8"/>
        <v>15.714596666666667</v>
      </c>
      <c r="O13" s="23">
        <v>2.7457066666666665</v>
      </c>
      <c r="P13" s="23">
        <v>12.96889</v>
      </c>
      <c r="Q13" s="23">
        <v>7.540371666666667</v>
      </c>
      <c r="R13" s="23">
        <v>11.377005</v>
      </c>
      <c r="S13" s="22">
        <f t="shared" si="9"/>
        <v>30.430858333333333</v>
      </c>
      <c r="T13" s="23">
        <v>9.293408333333334</v>
      </c>
      <c r="U13" s="23">
        <v>6.976743333333333</v>
      </c>
      <c r="V13" s="23">
        <v>14.160706666666666</v>
      </c>
      <c r="W13" s="24">
        <f t="shared" si="0"/>
        <v>313.7480933333334</v>
      </c>
      <c r="X13" s="23">
        <v>1.877</v>
      </c>
      <c r="Y13" s="23">
        <v>24.620486666666668</v>
      </c>
      <c r="Z13" s="25">
        <f t="shared" si="10"/>
        <v>110.31918333333334</v>
      </c>
      <c r="AA13" s="23">
        <v>29.588880000000003</v>
      </c>
      <c r="AB13" s="25">
        <f t="shared" si="11"/>
        <v>59.711785</v>
      </c>
      <c r="AC13" s="23">
        <v>8.642853333333333</v>
      </c>
      <c r="AD13" s="23">
        <v>7.4911466666666655</v>
      </c>
      <c r="AE13" s="23">
        <v>43.577785</v>
      </c>
      <c r="AF13" s="23">
        <v>21.018518333333333</v>
      </c>
      <c r="AG13" s="25">
        <f t="shared" si="12"/>
        <v>13.234816666666667</v>
      </c>
      <c r="AH13" s="23">
        <v>2.6179266666666665</v>
      </c>
      <c r="AI13" s="23">
        <v>10.61689</v>
      </c>
      <c r="AJ13" s="25">
        <f t="shared" si="13"/>
        <v>33.204449999999994</v>
      </c>
      <c r="AK13" s="23">
        <v>22.568109999999997</v>
      </c>
      <c r="AL13" s="23">
        <v>10.636339999999999</v>
      </c>
      <c r="AM13" s="20">
        <f t="shared" si="1"/>
        <v>36.435874999999996</v>
      </c>
      <c r="AN13" s="23">
        <v>14.758119999999998</v>
      </c>
      <c r="AO13" s="23">
        <v>6.511119999999999</v>
      </c>
      <c r="AP13" s="23">
        <v>15.166635</v>
      </c>
      <c r="AQ13" s="23">
        <v>14.370816666666666</v>
      </c>
      <c r="AR13" s="23">
        <v>1.1153716666666667</v>
      </c>
      <c r="AS13" s="25">
        <f t="shared" si="14"/>
        <v>40.96104666666667</v>
      </c>
      <c r="AT13" s="23">
        <v>5.329633333333334</v>
      </c>
      <c r="AU13" s="23">
        <v>35.631413333333334</v>
      </c>
      <c r="AV13" s="25">
        <f t="shared" si="15"/>
        <v>38.68212</v>
      </c>
      <c r="AW13" s="23">
        <v>5.6016699999999995</v>
      </c>
      <c r="AX13" s="23">
        <v>33.08045</v>
      </c>
      <c r="AY13" s="25">
        <f t="shared" si="16"/>
        <v>14.413115000000001</v>
      </c>
      <c r="AZ13" s="23">
        <v>5.631261666666667</v>
      </c>
      <c r="BA13" s="23">
        <v>8.781853333333334</v>
      </c>
      <c r="BB13" s="26">
        <f t="shared" si="17"/>
        <v>84.86333333333334</v>
      </c>
      <c r="BC13" s="27">
        <f t="shared" si="18"/>
        <v>77.57333333333334</v>
      </c>
      <c r="BD13" s="27">
        <v>7.29</v>
      </c>
      <c r="BE13" s="27">
        <v>15.65</v>
      </c>
      <c r="BF13" s="27">
        <v>61.92333333333333</v>
      </c>
      <c r="BH13" s="53"/>
    </row>
    <row r="14" spans="1:60" s="46" customFormat="1" ht="12.75">
      <c r="A14" s="17">
        <v>1976</v>
      </c>
      <c r="B14" s="18">
        <v>28034</v>
      </c>
      <c r="C14" s="19">
        <f t="shared" si="2"/>
        <v>506.19552812500007</v>
      </c>
      <c r="D14" s="20">
        <v>1.836</v>
      </c>
      <c r="E14" s="19">
        <f t="shared" si="3"/>
        <v>504.35952812500005</v>
      </c>
      <c r="F14" s="21">
        <f t="shared" si="4"/>
        <v>497.08752812500006</v>
      </c>
      <c r="G14" s="21">
        <f t="shared" si="5"/>
        <v>415.5932781250001</v>
      </c>
      <c r="H14" s="22">
        <f t="shared" si="6"/>
        <v>100.04650250000003</v>
      </c>
      <c r="I14" s="22">
        <f t="shared" si="7"/>
        <v>69.91581187500002</v>
      </c>
      <c r="J14" s="23">
        <v>10.158907500000002</v>
      </c>
      <c r="K14" s="23">
        <v>5.248476875000001</v>
      </c>
      <c r="L14" s="23">
        <v>10.578907500000001</v>
      </c>
      <c r="M14" s="23">
        <v>9.026815000000003</v>
      </c>
      <c r="N14" s="23">
        <f t="shared" si="8"/>
        <v>15.707491250000007</v>
      </c>
      <c r="O14" s="23">
        <v>2.7986300000000046</v>
      </c>
      <c r="P14" s="23">
        <v>12.908861250000003</v>
      </c>
      <c r="Q14" s="23">
        <v>7.699338125000002</v>
      </c>
      <c r="R14" s="23">
        <v>11.495875625000009</v>
      </c>
      <c r="S14" s="22">
        <f t="shared" si="9"/>
        <v>30.130690625000007</v>
      </c>
      <c r="T14" s="23">
        <v>9.156384375000002</v>
      </c>
      <c r="U14" s="23">
        <v>6.980676250000004</v>
      </c>
      <c r="V14" s="23">
        <v>13.993630000000005</v>
      </c>
      <c r="W14" s="24">
        <f t="shared" si="0"/>
        <v>315.54677562500007</v>
      </c>
      <c r="X14" s="23">
        <v>1.85</v>
      </c>
      <c r="Y14" s="23">
        <v>24.729352500000008</v>
      </c>
      <c r="Z14" s="25">
        <f t="shared" si="10"/>
        <v>110.41523124999999</v>
      </c>
      <c r="AA14" s="23">
        <v>29.177109999999985</v>
      </c>
      <c r="AB14" s="25">
        <f t="shared" si="11"/>
        <v>60.58959812500001</v>
      </c>
      <c r="AC14" s="23">
        <v>8.512815000000003</v>
      </c>
      <c r="AD14" s="23">
        <v>7.361184999999997</v>
      </c>
      <c r="AE14" s="23">
        <v>44.71559812500001</v>
      </c>
      <c r="AF14" s="23">
        <v>20.648523125</v>
      </c>
      <c r="AG14" s="25">
        <f t="shared" si="12"/>
        <v>13.264768750000004</v>
      </c>
      <c r="AH14" s="23">
        <v>2.692907500000001</v>
      </c>
      <c r="AI14" s="23">
        <v>10.571861250000003</v>
      </c>
      <c r="AJ14" s="25">
        <f t="shared" si="13"/>
        <v>33.48030625000001</v>
      </c>
      <c r="AK14" s="23">
        <v>22.538138749999998</v>
      </c>
      <c r="AL14" s="23">
        <v>10.94216750000001</v>
      </c>
      <c r="AM14" s="20">
        <f t="shared" si="1"/>
        <v>37.022415000000024</v>
      </c>
      <c r="AN14" s="23">
        <v>15.099890000000013</v>
      </c>
      <c r="AO14" s="23">
        <v>6.755890000000014</v>
      </c>
      <c r="AP14" s="23">
        <v>15.166635</v>
      </c>
      <c r="AQ14" s="23">
        <v>14.482768750000004</v>
      </c>
      <c r="AR14" s="23">
        <v>1.1663381250000022</v>
      </c>
      <c r="AS14" s="25">
        <f t="shared" si="14"/>
        <v>41.34179750000001</v>
      </c>
      <c r="AT14" s="23">
        <v>5.270537500000006</v>
      </c>
      <c r="AU14" s="23">
        <v>36.07126000000001</v>
      </c>
      <c r="AV14" s="25">
        <f t="shared" si="15"/>
        <v>38.77889000000002</v>
      </c>
      <c r="AW14" s="23">
        <v>5.743583750000005</v>
      </c>
      <c r="AX14" s="23">
        <v>33.03530625000001</v>
      </c>
      <c r="AY14" s="25">
        <f t="shared" si="16"/>
        <v>14.664014375000008</v>
      </c>
      <c r="AZ14" s="23">
        <v>5.750199375000004</v>
      </c>
      <c r="BA14" s="23">
        <v>8.913815000000003</v>
      </c>
      <c r="BB14" s="26">
        <f t="shared" si="17"/>
        <v>88.76625</v>
      </c>
      <c r="BC14" s="27">
        <f t="shared" si="18"/>
        <v>81.49425</v>
      </c>
      <c r="BD14" s="27">
        <v>7.272</v>
      </c>
      <c r="BE14" s="27">
        <v>15.35</v>
      </c>
      <c r="BF14" s="27">
        <v>66.14425</v>
      </c>
      <c r="BH14" s="53"/>
    </row>
    <row r="15" spans="1:60" s="46" customFormat="1" ht="12.75">
      <c r="A15" s="17">
        <v>1976</v>
      </c>
      <c r="B15" s="18">
        <v>28065</v>
      </c>
      <c r="C15" s="19">
        <f t="shared" si="2"/>
        <v>505.5414470833334</v>
      </c>
      <c r="D15" s="20">
        <v>1.851</v>
      </c>
      <c r="E15" s="19">
        <f t="shared" si="3"/>
        <v>503.6904470833334</v>
      </c>
      <c r="F15" s="21">
        <f t="shared" si="4"/>
        <v>496.4264470833334</v>
      </c>
      <c r="G15" s="21">
        <f t="shared" si="5"/>
        <v>413.9712804166668</v>
      </c>
      <c r="H15" s="22">
        <f t="shared" si="6"/>
        <v>99.60713500000003</v>
      </c>
      <c r="I15" s="22">
        <f t="shared" si="7"/>
        <v>70.11692458333334</v>
      </c>
      <c r="J15" s="23">
        <v>9.946338333333333</v>
      </c>
      <c r="K15" s="23">
        <v>5.434834583333334</v>
      </c>
      <c r="L15" s="23">
        <v>10.523338333333335</v>
      </c>
      <c r="M15" s="23">
        <v>9.05267666666667</v>
      </c>
      <c r="N15" s="23">
        <f t="shared" si="8"/>
        <v>15.81036083333334</v>
      </c>
      <c r="O15" s="23">
        <v>2.8143533333333384</v>
      </c>
      <c r="P15" s="23">
        <v>12.996007500000001</v>
      </c>
      <c r="Q15" s="23">
        <v>7.842842083333335</v>
      </c>
      <c r="R15" s="23">
        <v>11.50653375000001</v>
      </c>
      <c r="S15" s="22">
        <f t="shared" si="9"/>
        <v>29.490210416666677</v>
      </c>
      <c r="T15" s="23">
        <v>8.640172916666668</v>
      </c>
      <c r="U15" s="23">
        <v>6.942684166666671</v>
      </c>
      <c r="V15" s="23">
        <v>13.907353333333338</v>
      </c>
      <c r="W15" s="24">
        <f t="shared" si="0"/>
        <v>314.36414541666676</v>
      </c>
      <c r="X15" s="23">
        <v>1.841</v>
      </c>
      <c r="Y15" s="23">
        <v>24.05136833333334</v>
      </c>
      <c r="Z15" s="25">
        <f t="shared" si="10"/>
        <v>110.22965416666666</v>
      </c>
      <c r="AA15" s="23">
        <v>29.202939999999987</v>
      </c>
      <c r="AB15" s="25">
        <f t="shared" si="11"/>
        <v>60.728548750000016</v>
      </c>
      <c r="AC15" s="23">
        <v>8.478676666666669</v>
      </c>
      <c r="AD15" s="23">
        <v>7.42432333333333</v>
      </c>
      <c r="AE15" s="23">
        <v>44.82554875000002</v>
      </c>
      <c r="AF15" s="23">
        <v>20.298165416666667</v>
      </c>
      <c r="AG15" s="25">
        <f t="shared" si="12"/>
        <v>13.413345833333334</v>
      </c>
      <c r="AH15" s="23">
        <v>2.7373383333333345</v>
      </c>
      <c r="AI15" s="23">
        <v>10.6760075</v>
      </c>
      <c r="AJ15" s="25">
        <f t="shared" si="13"/>
        <v>33.50403750000001</v>
      </c>
      <c r="AK15" s="23">
        <v>22.650992499999997</v>
      </c>
      <c r="AL15" s="23">
        <v>10.853045000000012</v>
      </c>
      <c r="AM15" s="20">
        <f t="shared" si="1"/>
        <v>36.976755000000026</v>
      </c>
      <c r="AN15" s="23">
        <v>15.084060000000015</v>
      </c>
      <c r="AO15" s="23">
        <v>6.726060000000015</v>
      </c>
      <c r="AP15" s="23">
        <v>15.166635</v>
      </c>
      <c r="AQ15" s="23">
        <v>14.355345833333336</v>
      </c>
      <c r="AR15" s="23">
        <v>1.1648420833333357</v>
      </c>
      <c r="AS15" s="25">
        <f t="shared" si="14"/>
        <v>41.52539833333335</v>
      </c>
      <c r="AT15" s="23">
        <v>5.3486916666666735</v>
      </c>
      <c r="AU15" s="23">
        <v>36.176706666666675</v>
      </c>
      <c r="AV15" s="25">
        <f t="shared" si="15"/>
        <v>38.32606000000002</v>
      </c>
      <c r="AW15" s="23">
        <v>5.455022500000005</v>
      </c>
      <c r="AX15" s="23">
        <v>32.871037500000014</v>
      </c>
      <c r="AY15" s="25">
        <f t="shared" si="16"/>
        <v>14.496526250000006</v>
      </c>
      <c r="AZ15" s="23">
        <v>5.677849583333337</v>
      </c>
      <c r="BA15" s="23">
        <v>8.818676666666668</v>
      </c>
      <c r="BB15" s="26">
        <f t="shared" si="17"/>
        <v>89.71916666666665</v>
      </c>
      <c r="BC15" s="27">
        <f t="shared" si="18"/>
        <v>82.45516666666666</v>
      </c>
      <c r="BD15" s="27">
        <v>7.264</v>
      </c>
      <c r="BE15" s="27">
        <v>15.25</v>
      </c>
      <c r="BF15" s="27">
        <v>67.20516666666666</v>
      </c>
      <c r="BH15" s="53"/>
    </row>
    <row r="16" spans="1:60" s="46" customFormat="1" ht="12.75">
      <c r="A16" s="28">
        <v>1976</v>
      </c>
      <c r="B16" s="29">
        <v>28095</v>
      </c>
      <c r="C16" s="30">
        <f t="shared" si="2"/>
        <v>505.7726610416667</v>
      </c>
      <c r="D16" s="31">
        <v>1.706</v>
      </c>
      <c r="E16" s="30">
        <f t="shared" si="3"/>
        <v>504.0666610416667</v>
      </c>
      <c r="F16" s="32">
        <f t="shared" si="4"/>
        <v>496.7986610416667</v>
      </c>
      <c r="G16" s="32">
        <f t="shared" si="5"/>
        <v>415.82257770833337</v>
      </c>
      <c r="H16" s="33">
        <f t="shared" si="6"/>
        <v>99.12218750000002</v>
      </c>
      <c r="I16" s="33">
        <f t="shared" si="7"/>
        <v>69.80218229166668</v>
      </c>
      <c r="J16" s="34">
        <v>9.894229166666667</v>
      </c>
      <c r="K16" s="34">
        <v>5.239057291666667</v>
      </c>
      <c r="L16" s="34">
        <v>10.557229166666668</v>
      </c>
      <c r="M16" s="34">
        <v>8.942458333333335</v>
      </c>
      <c r="N16" s="34">
        <f t="shared" si="8"/>
        <v>15.959260416666671</v>
      </c>
      <c r="O16" s="34">
        <v>2.8059166666666697</v>
      </c>
      <c r="P16" s="34">
        <v>13.153343750000001</v>
      </c>
      <c r="Q16" s="34">
        <v>7.741401041666668</v>
      </c>
      <c r="R16" s="34">
        <v>11.468546875000005</v>
      </c>
      <c r="S16" s="33">
        <f t="shared" si="9"/>
        <v>29.320005208333342</v>
      </c>
      <c r="T16" s="34">
        <v>8.730286458333335</v>
      </c>
      <c r="U16" s="34">
        <v>6.817802083333336</v>
      </c>
      <c r="V16" s="34">
        <v>13.77191666666667</v>
      </c>
      <c r="W16" s="35">
        <f t="shared" si="0"/>
        <v>316.7003902083334</v>
      </c>
      <c r="X16" s="34">
        <v>1.721</v>
      </c>
      <c r="Y16" s="34">
        <v>23.89760416666667</v>
      </c>
      <c r="Z16" s="36">
        <f t="shared" si="10"/>
        <v>112.57142708333333</v>
      </c>
      <c r="AA16" s="34">
        <v>29.313249999999993</v>
      </c>
      <c r="AB16" s="36">
        <f t="shared" si="11"/>
        <v>63.13823437500001</v>
      </c>
      <c r="AC16" s="34">
        <v>8.406458333333335</v>
      </c>
      <c r="AD16" s="34">
        <v>7.718541666666665</v>
      </c>
      <c r="AE16" s="34">
        <v>47.01323437500001</v>
      </c>
      <c r="AF16" s="34">
        <v>20.119942708333333</v>
      </c>
      <c r="AG16" s="36">
        <f t="shared" si="12"/>
        <v>13.533572916666667</v>
      </c>
      <c r="AH16" s="34">
        <v>2.7082291666666674</v>
      </c>
      <c r="AI16" s="34">
        <v>10.82534375</v>
      </c>
      <c r="AJ16" s="36">
        <f t="shared" si="13"/>
        <v>33.610718750000004</v>
      </c>
      <c r="AK16" s="34">
        <v>22.79465625</v>
      </c>
      <c r="AL16" s="34">
        <v>10.816062500000008</v>
      </c>
      <c r="AM16" s="31">
        <f t="shared" si="1"/>
        <v>36.82113500000002</v>
      </c>
      <c r="AN16" s="34">
        <v>15.016750000000009</v>
      </c>
      <c r="AO16" s="34">
        <v>6.637750000000009</v>
      </c>
      <c r="AP16" s="34">
        <v>15.166635</v>
      </c>
      <c r="AQ16" s="34">
        <v>15.067572916666668</v>
      </c>
      <c r="AR16" s="34">
        <v>1.1504010416666681</v>
      </c>
      <c r="AS16" s="36">
        <f t="shared" si="14"/>
        <v>41.38897916666667</v>
      </c>
      <c r="AT16" s="34">
        <v>5.238145833333338</v>
      </c>
      <c r="AU16" s="34">
        <v>36.15083333333334</v>
      </c>
      <c r="AV16" s="36">
        <f t="shared" si="15"/>
        <v>38.484750000000005</v>
      </c>
      <c r="AW16" s="34">
        <v>5.57203125</v>
      </c>
      <c r="AX16" s="34">
        <v>32.91271875</v>
      </c>
      <c r="AY16" s="36">
        <f t="shared" si="16"/>
        <v>14.671203125000005</v>
      </c>
      <c r="AZ16" s="34">
        <v>5.8927447916666695</v>
      </c>
      <c r="BA16" s="34">
        <v>8.778458333333335</v>
      </c>
      <c r="BB16" s="37">
        <f t="shared" si="17"/>
        <v>88.24408333333332</v>
      </c>
      <c r="BC16" s="38">
        <f t="shared" si="18"/>
        <v>80.97608333333332</v>
      </c>
      <c r="BD16" s="38">
        <v>7.268</v>
      </c>
      <c r="BE16" s="38">
        <v>15.35</v>
      </c>
      <c r="BF16" s="38">
        <v>65.62608333333333</v>
      </c>
      <c r="BH16" s="53"/>
    </row>
    <row r="17" spans="1:60" s="46" customFormat="1" ht="12.75">
      <c r="A17" s="17">
        <v>1977</v>
      </c>
      <c r="B17" s="18">
        <v>28126</v>
      </c>
      <c r="C17" s="19">
        <f t="shared" si="2"/>
        <v>496.6502799999999</v>
      </c>
      <c r="D17" s="20">
        <v>1.594</v>
      </c>
      <c r="E17" s="19">
        <f t="shared" si="3"/>
        <v>495.0562799999999</v>
      </c>
      <c r="F17" s="21">
        <f t="shared" si="4"/>
        <v>488.3082799999999</v>
      </c>
      <c r="G17" s="21">
        <f t="shared" si="5"/>
        <v>407.8412799999999</v>
      </c>
      <c r="H17" s="22">
        <f t="shared" si="6"/>
        <v>97.97402</v>
      </c>
      <c r="I17" s="22">
        <f t="shared" si="7"/>
        <v>69.189995</v>
      </c>
      <c r="J17" s="23">
        <v>9.902259999999998</v>
      </c>
      <c r="K17" s="23">
        <v>6.1463149999999995</v>
      </c>
      <c r="L17" s="23">
        <v>10.133259999999998</v>
      </c>
      <c r="M17" s="23">
        <v>8.95352</v>
      </c>
      <c r="N17" s="23">
        <f t="shared" si="8"/>
        <v>16.169929999999997</v>
      </c>
      <c r="O17" s="23">
        <v>2.8990399999999985</v>
      </c>
      <c r="P17" s="23">
        <v>13.27089</v>
      </c>
      <c r="Q17" s="23">
        <v>6.909205</v>
      </c>
      <c r="R17" s="23">
        <v>10.975504999999998</v>
      </c>
      <c r="S17" s="22">
        <f t="shared" si="9"/>
        <v>28.784024999999996</v>
      </c>
      <c r="T17" s="23">
        <v>8.523575</v>
      </c>
      <c r="U17" s="23">
        <v>6.847409999999999</v>
      </c>
      <c r="V17" s="23">
        <v>13.413039999999999</v>
      </c>
      <c r="W17" s="24">
        <f t="shared" si="0"/>
        <v>309.86725999999993</v>
      </c>
      <c r="X17" s="23">
        <v>1.565</v>
      </c>
      <c r="Y17" s="23">
        <v>21.976819999999996</v>
      </c>
      <c r="Z17" s="25">
        <f t="shared" si="10"/>
        <v>108.23785000000001</v>
      </c>
      <c r="AA17" s="23">
        <v>29.29688000000001</v>
      </c>
      <c r="AB17" s="25">
        <f t="shared" si="11"/>
        <v>59.37728499999999</v>
      </c>
      <c r="AC17" s="23">
        <v>8.415519999999999</v>
      </c>
      <c r="AD17" s="23">
        <v>7.37748</v>
      </c>
      <c r="AE17" s="23">
        <v>43.584284999999994</v>
      </c>
      <c r="AF17" s="23">
        <v>19.563685</v>
      </c>
      <c r="AG17" s="25">
        <f t="shared" si="12"/>
        <v>13.55615</v>
      </c>
      <c r="AH17" s="23">
        <v>2.75526</v>
      </c>
      <c r="AI17" s="23">
        <v>10.80089</v>
      </c>
      <c r="AJ17" s="25">
        <f t="shared" si="13"/>
        <v>33.722449999999995</v>
      </c>
      <c r="AK17" s="23">
        <v>22.85811</v>
      </c>
      <c r="AL17" s="23">
        <v>10.864339999999997</v>
      </c>
      <c r="AM17" s="20">
        <f t="shared" si="1"/>
        <v>36.59087499999999</v>
      </c>
      <c r="AN17" s="23">
        <v>14.954119999999996</v>
      </c>
      <c r="AO17" s="23">
        <v>6.470119999999995</v>
      </c>
      <c r="AP17" s="23">
        <v>15.166635</v>
      </c>
      <c r="AQ17" s="23">
        <v>14.17315</v>
      </c>
      <c r="AR17" s="23">
        <v>1.1052049999999995</v>
      </c>
      <c r="AS17" s="25">
        <f t="shared" si="14"/>
        <v>41.01538</v>
      </c>
      <c r="AT17" s="23">
        <v>5.565299999999999</v>
      </c>
      <c r="AU17" s="23">
        <v>35.45008</v>
      </c>
      <c r="AV17" s="25">
        <f t="shared" si="15"/>
        <v>38.61112</v>
      </c>
      <c r="AW17" s="23">
        <v>5.720669999999998</v>
      </c>
      <c r="AX17" s="23">
        <v>32.89045</v>
      </c>
      <c r="AY17" s="25">
        <f t="shared" si="16"/>
        <v>14.591615</v>
      </c>
      <c r="AZ17" s="23">
        <v>5.658094999999999</v>
      </c>
      <c r="BA17" s="23">
        <v>8.93352</v>
      </c>
      <c r="BB17" s="26">
        <f t="shared" si="17"/>
        <v>87.215</v>
      </c>
      <c r="BC17" s="27">
        <f t="shared" si="18"/>
        <v>80.467</v>
      </c>
      <c r="BD17" s="27">
        <v>6.748</v>
      </c>
      <c r="BE17" s="27">
        <v>14.95</v>
      </c>
      <c r="BF17" s="27">
        <v>65.517</v>
      </c>
      <c r="BH17" s="53"/>
    </row>
    <row r="18" spans="1:60" s="46" customFormat="1" ht="12.75">
      <c r="A18" s="17">
        <v>1977</v>
      </c>
      <c r="B18" s="18">
        <v>28157</v>
      </c>
      <c r="C18" s="19">
        <f t="shared" si="2"/>
        <v>498.9845189583333</v>
      </c>
      <c r="D18" s="20">
        <v>1.738</v>
      </c>
      <c r="E18" s="19">
        <f t="shared" si="3"/>
        <v>497.2465189583333</v>
      </c>
      <c r="F18" s="21">
        <f t="shared" si="4"/>
        <v>490.4695189583333</v>
      </c>
      <c r="G18" s="21">
        <f t="shared" si="5"/>
        <v>408.91160229166667</v>
      </c>
      <c r="H18" s="22">
        <f t="shared" si="6"/>
        <v>98.72697249999999</v>
      </c>
      <c r="I18" s="22">
        <f t="shared" si="7"/>
        <v>69.96802770833332</v>
      </c>
      <c r="J18" s="23">
        <v>9.876850833333334</v>
      </c>
      <c r="K18" s="23">
        <v>6.220712708333333</v>
      </c>
      <c r="L18" s="23">
        <v>10.219850833333334</v>
      </c>
      <c r="M18" s="23">
        <v>9.013701666666666</v>
      </c>
      <c r="N18" s="23">
        <f t="shared" si="8"/>
        <v>16.54167958333333</v>
      </c>
      <c r="O18" s="23">
        <v>2.9144033333333312</v>
      </c>
      <c r="P18" s="23">
        <v>13.62727625</v>
      </c>
      <c r="Q18" s="23">
        <v>7.079988958333332</v>
      </c>
      <c r="R18" s="23">
        <v>11.015243124999998</v>
      </c>
      <c r="S18" s="22">
        <f t="shared" si="9"/>
        <v>28.758944791666664</v>
      </c>
      <c r="T18" s="23">
        <v>8.356563541666667</v>
      </c>
      <c r="U18" s="23">
        <v>6.708977916666665</v>
      </c>
      <c r="V18" s="23">
        <v>13.693403333333332</v>
      </c>
      <c r="W18" s="24">
        <f t="shared" si="0"/>
        <v>310.1846297916667</v>
      </c>
      <c r="X18" s="23">
        <v>1.612</v>
      </c>
      <c r="Y18" s="23">
        <v>22.33295583333333</v>
      </c>
      <c r="Z18" s="25">
        <f t="shared" si="10"/>
        <v>106.83087291666666</v>
      </c>
      <c r="AA18" s="23">
        <v>29.336790000000008</v>
      </c>
      <c r="AB18" s="25">
        <f t="shared" si="11"/>
        <v>58.20579562499999</v>
      </c>
      <c r="AC18" s="23">
        <v>8.454701666666665</v>
      </c>
      <c r="AD18" s="23">
        <v>7.3122983333333345</v>
      </c>
      <c r="AE18" s="23">
        <v>42.438795625</v>
      </c>
      <c r="AF18" s="23">
        <v>19.288287291666666</v>
      </c>
      <c r="AG18" s="25">
        <f t="shared" si="12"/>
        <v>13.596127083333332</v>
      </c>
      <c r="AH18" s="23">
        <v>2.7478508333333327</v>
      </c>
      <c r="AI18" s="23">
        <v>10.84827625</v>
      </c>
      <c r="AJ18" s="25">
        <f t="shared" si="13"/>
        <v>33.96238124999999</v>
      </c>
      <c r="AK18" s="23">
        <v>23.035723750000002</v>
      </c>
      <c r="AL18" s="23">
        <v>10.926657499999994</v>
      </c>
      <c r="AM18" s="20">
        <f t="shared" si="1"/>
        <v>36.849054999999986</v>
      </c>
      <c r="AN18" s="23">
        <v>15.146209999999993</v>
      </c>
      <c r="AO18" s="23">
        <v>6.536209999999993</v>
      </c>
      <c r="AP18" s="23">
        <v>15.166635</v>
      </c>
      <c r="AQ18" s="23">
        <v>14.629127083333334</v>
      </c>
      <c r="AR18" s="23">
        <v>1.1179889583333327</v>
      </c>
      <c r="AS18" s="25">
        <f t="shared" si="14"/>
        <v>41.46306083333333</v>
      </c>
      <c r="AT18" s="23">
        <v>5.603254166666664</v>
      </c>
      <c r="AU18" s="23">
        <v>35.859806666666664</v>
      </c>
      <c r="AV18" s="25">
        <f t="shared" si="15"/>
        <v>38.821209999999994</v>
      </c>
      <c r="AW18" s="23">
        <v>5.880828749999997</v>
      </c>
      <c r="AX18" s="23">
        <v>32.940381249999994</v>
      </c>
      <c r="AY18" s="25">
        <f t="shared" si="16"/>
        <v>14.716966874999997</v>
      </c>
      <c r="AZ18" s="23">
        <v>5.658265208333332</v>
      </c>
      <c r="BA18" s="23">
        <v>9.058701666666666</v>
      </c>
      <c r="BB18" s="26">
        <f t="shared" si="17"/>
        <v>88.33491666666666</v>
      </c>
      <c r="BC18" s="27">
        <f t="shared" si="18"/>
        <v>81.55791666666666</v>
      </c>
      <c r="BD18" s="27">
        <v>6.777</v>
      </c>
      <c r="BE18" s="27">
        <v>15.05</v>
      </c>
      <c r="BF18" s="27">
        <v>66.50791666666666</v>
      </c>
      <c r="BH18" s="53"/>
    </row>
    <row r="19" spans="1:60" s="46" customFormat="1" ht="12.75">
      <c r="A19" s="17">
        <v>1977</v>
      </c>
      <c r="B19" s="18">
        <v>28185</v>
      </c>
      <c r="C19" s="19">
        <f t="shared" si="2"/>
        <v>503.7101304166667</v>
      </c>
      <c r="D19" s="20">
        <v>1.757</v>
      </c>
      <c r="E19" s="19">
        <f t="shared" si="3"/>
        <v>501.9531304166667</v>
      </c>
      <c r="F19" s="21">
        <f t="shared" si="4"/>
        <v>495.1361304166667</v>
      </c>
      <c r="G19" s="21">
        <f t="shared" si="5"/>
        <v>412.88729708333335</v>
      </c>
      <c r="H19" s="22">
        <f t="shared" si="6"/>
        <v>99.85473499999998</v>
      </c>
      <c r="I19" s="22">
        <f t="shared" si="7"/>
        <v>70.83410791666665</v>
      </c>
      <c r="J19" s="23">
        <v>9.944471666666665</v>
      </c>
      <c r="K19" s="23">
        <v>6.268617916666666</v>
      </c>
      <c r="L19" s="23">
        <v>10.425471666666665</v>
      </c>
      <c r="M19" s="23">
        <v>9.148943333333333</v>
      </c>
      <c r="N19" s="23">
        <f t="shared" si="8"/>
        <v>16.640594166666666</v>
      </c>
      <c r="O19" s="23">
        <v>2.9448866666666653</v>
      </c>
      <c r="P19" s="23">
        <v>13.6957075</v>
      </c>
      <c r="Q19" s="23">
        <v>7.191325416666666</v>
      </c>
      <c r="R19" s="23">
        <v>11.214683749999997</v>
      </c>
      <c r="S19" s="22">
        <f t="shared" si="9"/>
        <v>29.02062708333333</v>
      </c>
      <c r="T19" s="23">
        <v>8.413089583333333</v>
      </c>
      <c r="U19" s="23">
        <v>6.757650833333333</v>
      </c>
      <c r="V19" s="23">
        <v>13.849886666666665</v>
      </c>
      <c r="W19" s="24">
        <f t="shared" si="0"/>
        <v>313.03256208333335</v>
      </c>
      <c r="X19" s="23">
        <v>1.626</v>
      </c>
      <c r="Y19" s="23">
        <v>22.393301666666662</v>
      </c>
      <c r="Z19" s="25">
        <f t="shared" si="10"/>
        <v>107.81782083333333</v>
      </c>
      <c r="AA19" s="23">
        <v>29.560340000000004</v>
      </c>
      <c r="AB19" s="25">
        <f t="shared" si="11"/>
        <v>58.71609874999999</v>
      </c>
      <c r="AC19" s="23">
        <v>8.598943333333333</v>
      </c>
      <c r="AD19" s="23">
        <v>7.428056666666667</v>
      </c>
      <c r="AE19" s="23">
        <v>42.68909874999999</v>
      </c>
      <c r="AF19" s="23">
        <v>19.541382083333332</v>
      </c>
      <c r="AG19" s="25">
        <f t="shared" si="12"/>
        <v>13.666179166666666</v>
      </c>
      <c r="AH19" s="23">
        <v>2.745471666666666</v>
      </c>
      <c r="AI19" s="23">
        <v>10.920707499999999</v>
      </c>
      <c r="AJ19" s="25">
        <f t="shared" si="13"/>
        <v>34.3955375</v>
      </c>
      <c r="AK19" s="23">
        <v>23.243292500000003</v>
      </c>
      <c r="AL19" s="23">
        <v>11.152244999999997</v>
      </c>
      <c r="AM19" s="20">
        <f t="shared" si="1"/>
        <v>37.09895499999999</v>
      </c>
      <c r="AN19" s="23">
        <v>15.299659999999996</v>
      </c>
      <c r="AO19" s="23">
        <v>6.632659999999996</v>
      </c>
      <c r="AP19" s="23">
        <v>15.166635</v>
      </c>
      <c r="AQ19" s="23">
        <v>14.562179166666667</v>
      </c>
      <c r="AR19" s="23">
        <v>1.1283254166666663</v>
      </c>
      <c r="AS19" s="25">
        <f t="shared" si="14"/>
        <v>41.80513166666666</v>
      </c>
      <c r="AT19" s="23">
        <v>5.683358333333333</v>
      </c>
      <c r="AU19" s="23">
        <v>36.12177333333333</v>
      </c>
      <c r="AV19" s="25">
        <f t="shared" si="15"/>
        <v>39.43565999999999</v>
      </c>
      <c r="AW19" s="23">
        <v>6.116122499999999</v>
      </c>
      <c r="AX19" s="23">
        <v>33.319537499999996</v>
      </c>
      <c r="AY19" s="25">
        <f t="shared" si="16"/>
        <v>14.79397625</v>
      </c>
      <c r="AZ19" s="23">
        <v>5.749032916666666</v>
      </c>
      <c r="BA19" s="23">
        <v>9.044943333333334</v>
      </c>
      <c r="BB19" s="26">
        <f t="shared" si="17"/>
        <v>89.06583333333333</v>
      </c>
      <c r="BC19" s="27">
        <f t="shared" si="18"/>
        <v>82.24883333333332</v>
      </c>
      <c r="BD19" s="27">
        <v>6.817</v>
      </c>
      <c r="BE19" s="27">
        <v>15.05</v>
      </c>
      <c r="BF19" s="27">
        <v>67.19883333333333</v>
      </c>
      <c r="BH19" s="53"/>
    </row>
    <row r="20" spans="1:60" s="46" customFormat="1" ht="12.75">
      <c r="A20" s="17">
        <v>1977</v>
      </c>
      <c r="B20" s="18">
        <v>28216</v>
      </c>
      <c r="C20" s="19">
        <f t="shared" si="2"/>
        <v>507.339129375</v>
      </c>
      <c r="D20" s="20">
        <v>1.768</v>
      </c>
      <c r="E20" s="19">
        <f t="shared" si="3"/>
        <v>505.57112937500006</v>
      </c>
      <c r="F20" s="21">
        <f t="shared" si="4"/>
        <v>498.70612937500005</v>
      </c>
      <c r="G20" s="21">
        <f t="shared" si="5"/>
        <v>417.036379375</v>
      </c>
      <c r="H20" s="22">
        <f t="shared" si="6"/>
        <v>100.0004475</v>
      </c>
      <c r="I20" s="22">
        <f t="shared" si="7"/>
        <v>70.829700625</v>
      </c>
      <c r="J20" s="23">
        <v>10.0419425</v>
      </c>
      <c r="K20" s="23">
        <v>6.404735625</v>
      </c>
      <c r="L20" s="23">
        <v>10.3909425</v>
      </c>
      <c r="M20" s="23">
        <v>8.408885</v>
      </c>
      <c r="N20" s="23">
        <f t="shared" si="8"/>
        <v>16.87018375</v>
      </c>
      <c r="O20" s="23">
        <v>3.0197699999999994</v>
      </c>
      <c r="P20" s="23">
        <v>13.85041375</v>
      </c>
      <c r="Q20" s="23">
        <v>7.318149375</v>
      </c>
      <c r="R20" s="23">
        <v>11.394861875</v>
      </c>
      <c r="S20" s="22">
        <f t="shared" si="9"/>
        <v>29.170746875</v>
      </c>
      <c r="T20" s="23">
        <v>8.443678125</v>
      </c>
      <c r="U20" s="23">
        <v>6.82429875</v>
      </c>
      <c r="V20" s="23">
        <v>13.90277</v>
      </c>
      <c r="W20" s="24">
        <f t="shared" si="0"/>
        <v>317.035931875</v>
      </c>
      <c r="X20" s="23">
        <v>1.764</v>
      </c>
      <c r="Y20" s="23">
        <v>23.4985975</v>
      </c>
      <c r="Z20" s="25">
        <f t="shared" si="10"/>
        <v>108.29564375000001</v>
      </c>
      <c r="AA20" s="23">
        <v>29.904690000000006</v>
      </c>
      <c r="AB20" s="25">
        <f t="shared" si="11"/>
        <v>59.220689375</v>
      </c>
      <c r="AC20" s="23">
        <v>8.787885</v>
      </c>
      <c r="AD20" s="23">
        <v>7.392115</v>
      </c>
      <c r="AE20" s="23">
        <v>43.040689375</v>
      </c>
      <c r="AF20" s="23">
        <v>19.170264375000002</v>
      </c>
      <c r="AG20" s="25">
        <f t="shared" si="12"/>
        <v>13.758356249999999</v>
      </c>
      <c r="AH20" s="23">
        <v>2.7429425</v>
      </c>
      <c r="AI20" s="23">
        <v>11.015413749999999</v>
      </c>
      <c r="AJ20" s="25">
        <f t="shared" si="13"/>
        <v>34.64006875</v>
      </c>
      <c r="AK20" s="23">
        <v>23.23758625</v>
      </c>
      <c r="AL20" s="23">
        <v>11.402482499999998</v>
      </c>
      <c r="AM20" s="20">
        <f t="shared" si="1"/>
        <v>37.595254999999995</v>
      </c>
      <c r="AN20" s="23">
        <v>15.749309999999998</v>
      </c>
      <c r="AO20" s="23">
        <v>6.679309999999998</v>
      </c>
      <c r="AP20" s="23">
        <v>15.166635</v>
      </c>
      <c r="AQ20" s="23">
        <v>14.45435625</v>
      </c>
      <c r="AR20" s="23">
        <v>1.1461493749999998</v>
      </c>
      <c r="AS20" s="25">
        <f t="shared" si="14"/>
        <v>42.078252500000005</v>
      </c>
      <c r="AT20" s="23">
        <v>5.6427125</v>
      </c>
      <c r="AU20" s="23">
        <v>36.43554</v>
      </c>
      <c r="AV20" s="25">
        <f t="shared" si="15"/>
        <v>40.22031</v>
      </c>
      <c r="AW20" s="23">
        <v>6.1472412499999995</v>
      </c>
      <c r="AX20" s="23">
        <v>34.07306875</v>
      </c>
      <c r="AY20" s="25">
        <f t="shared" si="16"/>
        <v>15.185448125</v>
      </c>
      <c r="AZ20" s="23">
        <v>5.840563125</v>
      </c>
      <c r="BA20" s="23">
        <v>9.344885</v>
      </c>
      <c r="BB20" s="26">
        <f t="shared" si="17"/>
        <v>88.53474999999999</v>
      </c>
      <c r="BC20" s="27">
        <f t="shared" si="18"/>
        <v>81.66975</v>
      </c>
      <c r="BD20" s="27">
        <v>6.865</v>
      </c>
      <c r="BE20" s="27">
        <v>14.94</v>
      </c>
      <c r="BF20" s="27">
        <v>66.72975</v>
      </c>
      <c r="BH20" s="53"/>
    </row>
    <row r="21" spans="1:60" s="46" customFormat="1" ht="12.75">
      <c r="A21" s="17">
        <v>1977</v>
      </c>
      <c r="B21" s="18">
        <v>28246</v>
      </c>
      <c r="C21" s="19">
        <f t="shared" si="2"/>
        <v>512.9969883333333</v>
      </c>
      <c r="D21" s="20">
        <v>1.811</v>
      </c>
      <c r="E21" s="19">
        <f t="shared" si="3"/>
        <v>511.1859883333333</v>
      </c>
      <c r="F21" s="21">
        <f t="shared" si="4"/>
        <v>504.26598833333327</v>
      </c>
      <c r="G21" s="21">
        <f t="shared" si="5"/>
        <v>421.0253216666666</v>
      </c>
      <c r="H21" s="22">
        <f t="shared" si="6"/>
        <v>101.74051999999999</v>
      </c>
      <c r="I21" s="22">
        <f t="shared" si="7"/>
        <v>72.24495333333333</v>
      </c>
      <c r="J21" s="23">
        <v>10.148093333333332</v>
      </c>
      <c r="K21" s="23">
        <v>6.440273333333334</v>
      </c>
      <c r="L21" s="23">
        <v>10.665093333333331</v>
      </c>
      <c r="M21" s="23">
        <v>8.959186666666666</v>
      </c>
      <c r="N21" s="23">
        <f t="shared" si="8"/>
        <v>17.13601333333333</v>
      </c>
      <c r="O21" s="23">
        <v>3.102373333333332</v>
      </c>
      <c r="P21" s="23">
        <v>14.033639999999998</v>
      </c>
      <c r="Q21" s="23">
        <v>7.361913333333333</v>
      </c>
      <c r="R21" s="23">
        <v>11.534379999999999</v>
      </c>
      <c r="S21" s="22">
        <f t="shared" si="9"/>
        <v>29.49556666666666</v>
      </c>
      <c r="T21" s="23">
        <v>8.640366666666665</v>
      </c>
      <c r="U21" s="23">
        <v>6.960826666666666</v>
      </c>
      <c r="V21" s="23">
        <v>13.894373333333332</v>
      </c>
      <c r="W21" s="24">
        <f t="shared" si="0"/>
        <v>319.2848016666666</v>
      </c>
      <c r="X21" s="23">
        <v>1.826</v>
      </c>
      <c r="Y21" s="23">
        <v>23.92765333333333</v>
      </c>
      <c r="Z21" s="25">
        <f t="shared" si="10"/>
        <v>109.42926666666668</v>
      </c>
      <c r="AA21" s="23">
        <v>29.832880000000007</v>
      </c>
      <c r="AB21" s="25">
        <f t="shared" si="11"/>
        <v>59.59766</v>
      </c>
      <c r="AC21" s="23">
        <v>8.885186666666666</v>
      </c>
      <c r="AD21" s="23">
        <v>7.489813333333334</v>
      </c>
      <c r="AE21" s="23">
        <v>43.22266</v>
      </c>
      <c r="AF21" s="23">
        <v>19.99872666666667</v>
      </c>
      <c r="AG21" s="25">
        <f t="shared" si="12"/>
        <v>13.854733333333332</v>
      </c>
      <c r="AH21" s="23">
        <v>2.790093333333333</v>
      </c>
      <c r="AI21" s="23">
        <v>11.064639999999999</v>
      </c>
      <c r="AJ21" s="25">
        <f t="shared" si="13"/>
        <v>35.0042</v>
      </c>
      <c r="AK21" s="23">
        <v>23.34936</v>
      </c>
      <c r="AL21" s="23">
        <v>11.654839999999997</v>
      </c>
      <c r="AM21" s="20">
        <f t="shared" si="1"/>
        <v>37.85187499999999</v>
      </c>
      <c r="AN21" s="23">
        <v>15.832119999999996</v>
      </c>
      <c r="AO21" s="23">
        <v>6.853119999999996</v>
      </c>
      <c r="AP21" s="23">
        <v>15.166635</v>
      </c>
      <c r="AQ21" s="23">
        <v>14.926733333333333</v>
      </c>
      <c r="AR21" s="23">
        <v>1.183913333333333</v>
      </c>
      <c r="AS21" s="25">
        <f t="shared" si="14"/>
        <v>42.22321333333333</v>
      </c>
      <c r="AT21" s="23">
        <v>5.7004666666666655</v>
      </c>
      <c r="AU21" s="23">
        <v>36.52274666666666</v>
      </c>
      <c r="AV21" s="25">
        <f t="shared" si="15"/>
        <v>40.53211999999999</v>
      </c>
      <c r="AW21" s="23">
        <v>6.106919999999999</v>
      </c>
      <c r="AX21" s="23">
        <v>34.4252</v>
      </c>
      <c r="AY21" s="25">
        <f t="shared" si="16"/>
        <v>14.635739999999998</v>
      </c>
      <c r="AZ21" s="23">
        <v>5.736553333333332</v>
      </c>
      <c r="BA21" s="23">
        <v>8.899186666666665</v>
      </c>
      <c r="BB21" s="26">
        <f t="shared" si="17"/>
        <v>90.16066666666666</v>
      </c>
      <c r="BC21" s="27">
        <f t="shared" si="18"/>
        <v>83.24066666666666</v>
      </c>
      <c r="BD21" s="27">
        <v>6.92</v>
      </c>
      <c r="BE21" s="27">
        <v>14.94</v>
      </c>
      <c r="BF21" s="27">
        <v>68.30066666666666</v>
      </c>
      <c r="BH21" s="53"/>
    </row>
    <row r="22" spans="1:60" s="46" customFormat="1" ht="12.75">
      <c r="A22" s="17">
        <v>1977</v>
      </c>
      <c r="B22" s="18">
        <v>28277</v>
      </c>
      <c r="C22" s="19">
        <f t="shared" si="2"/>
        <v>522.9427672916667</v>
      </c>
      <c r="D22" s="20">
        <v>1.928</v>
      </c>
      <c r="E22" s="19">
        <f t="shared" si="3"/>
        <v>521.0147672916667</v>
      </c>
      <c r="F22" s="21">
        <f t="shared" si="4"/>
        <v>514.0367672916667</v>
      </c>
      <c r="G22" s="21">
        <f t="shared" si="5"/>
        <v>429.81518395833336</v>
      </c>
      <c r="H22" s="22">
        <f t="shared" si="6"/>
        <v>104.9015125</v>
      </c>
      <c r="I22" s="22">
        <f t="shared" si="7"/>
        <v>74.58572604166666</v>
      </c>
      <c r="J22" s="23">
        <v>10.493204166666667</v>
      </c>
      <c r="K22" s="23">
        <v>6.588051041666667</v>
      </c>
      <c r="L22" s="23">
        <v>11.064204166666666</v>
      </c>
      <c r="M22" s="23">
        <v>9.072408333333334</v>
      </c>
      <c r="N22" s="23">
        <f t="shared" si="8"/>
        <v>17.859122916666667</v>
      </c>
      <c r="O22" s="23">
        <v>3.156816666666667</v>
      </c>
      <c r="P22" s="23">
        <v>14.702306250000001</v>
      </c>
      <c r="Q22" s="23">
        <v>7.659357291666666</v>
      </c>
      <c r="R22" s="23">
        <v>11.849378125</v>
      </c>
      <c r="S22" s="22">
        <f t="shared" si="9"/>
        <v>30.315786458333335</v>
      </c>
      <c r="T22" s="23">
        <v>9.069255208333333</v>
      </c>
      <c r="U22" s="23">
        <v>7.099714583333333</v>
      </c>
      <c r="V22" s="23">
        <v>14.146816666666668</v>
      </c>
      <c r="W22" s="24">
        <f t="shared" si="0"/>
        <v>324.91367145833334</v>
      </c>
      <c r="X22" s="23">
        <v>1.922</v>
      </c>
      <c r="Y22" s="23">
        <v>25.262429166666664</v>
      </c>
      <c r="Z22" s="25">
        <f t="shared" si="10"/>
        <v>111.15448958333333</v>
      </c>
      <c r="AA22" s="23">
        <v>30.382550000000002</v>
      </c>
      <c r="AB22" s="25">
        <f t="shared" si="11"/>
        <v>60.239990625000004</v>
      </c>
      <c r="AC22" s="23">
        <v>9.024408333333334</v>
      </c>
      <c r="AD22" s="23">
        <v>7.5715916666666665</v>
      </c>
      <c r="AE22" s="23">
        <v>43.643990625</v>
      </c>
      <c r="AF22" s="23">
        <v>20.531948958333334</v>
      </c>
      <c r="AG22" s="25">
        <f t="shared" si="12"/>
        <v>13.981510416666667</v>
      </c>
      <c r="AH22" s="23">
        <v>2.825204166666667</v>
      </c>
      <c r="AI22" s="23">
        <v>11.15630625</v>
      </c>
      <c r="AJ22" s="25">
        <f t="shared" si="13"/>
        <v>35.634531249999995</v>
      </c>
      <c r="AK22" s="23">
        <v>23.65769375</v>
      </c>
      <c r="AL22" s="23">
        <v>11.976837499999998</v>
      </c>
      <c r="AM22" s="20">
        <f t="shared" si="1"/>
        <v>38.268535</v>
      </c>
      <c r="AN22" s="23">
        <v>16.16745</v>
      </c>
      <c r="AO22" s="23">
        <v>6.934449999999999</v>
      </c>
      <c r="AP22" s="23">
        <v>15.166635</v>
      </c>
      <c r="AQ22" s="23">
        <v>15.101510416666667</v>
      </c>
      <c r="AR22" s="23">
        <v>1.1983572916666667</v>
      </c>
      <c r="AS22" s="25">
        <f t="shared" si="14"/>
        <v>42.728654166666665</v>
      </c>
      <c r="AT22" s="23">
        <v>5.585020833333333</v>
      </c>
      <c r="AU22" s="23">
        <v>37.143633333333334</v>
      </c>
      <c r="AV22" s="25">
        <f t="shared" si="15"/>
        <v>41.16845000000001</v>
      </c>
      <c r="AW22" s="23">
        <v>6.39191875</v>
      </c>
      <c r="AX22" s="23">
        <v>34.776531250000005</v>
      </c>
      <c r="AY22" s="25">
        <f t="shared" si="16"/>
        <v>14.793071875</v>
      </c>
      <c r="AZ22" s="23">
        <v>5.887663541666667</v>
      </c>
      <c r="BA22" s="23">
        <v>8.905408333333334</v>
      </c>
      <c r="BB22" s="26">
        <f t="shared" si="17"/>
        <v>91.19958333333332</v>
      </c>
      <c r="BC22" s="27">
        <f t="shared" si="18"/>
        <v>84.22158333333333</v>
      </c>
      <c r="BD22" s="27">
        <v>6.978</v>
      </c>
      <c r="BE22" s="27">
        <v>15.25</v>
      </c>
      <c r="BF22" s="27">
        <v>68.97158333333333</v>
      </c>
      <c r="BH22" s="53"/>
    </row>
    <row r="23" spans="1:60" s="46" customFormat="1" ht="12.75">
      <c r="A23" s="17">
        <v>1977</v>
      </c>
      <c r="B23" s="18">
        <v>28307</v>
      </c>
      <c r="C23" s="19">
        <f t="shared" si="2"/>
        <v>519.5510087500002</v>
      </c>
      <c r="D23" s="20">
        <v>1.923</v>
      </c>
      <c r="E23" s="19">
        <f t="shared" si="3"/>
        <v>517.6280087500002</v>
      </c>
      <c r="F23" s="21">
        <f t="shared" si="4"/>
        <v>510.5910087500001</v>
      </c>
      <c r="G23" s="21">
        <f t="shared" si="5"/>
        <v>435.4385087500001</v>
      </c>
      <c r="H23" s="22">
        <f t="shared" si="6"/>
        <v>106.15915500000003</v>
      </c>
      <c r="I23" s="22">
        <f t="shared" si="7"/>
        <v>75.76133625000001</v>
      </c>
      <c r="J23" s="23">
        <v>10.366265</v>
      </c>
      <c r="K23" s="23">
        <v>6.64856625</v>
      </c>
      <c r="L23" s="23">
        <v>11.171265000000002</v>
      </c>
      <c r="M23" s="23">
        <v>9.245530000000002</v>
      </c>
      <c r="N23" s="23">
        <f t="shared" si="8"/>
        <v>18.400457500000005</v>
      </c>
      <c r="O23" s="23">
        <v>3.2610600000000036</v>
      </c>
      <c r="P23" s="23">
        <v>15.139397500000001</v>
      </c>
      <c r="Q23" s="23">
        <v>7.836963750000002</v>
      </c>
      <c r="R23" s="23">
        <v>12.092288750000005</v>
      </c>
      <c r="S23" s="22">
        <f t="shared" si="9"/>
        <v>30.397818750000006</v>
      </c>
      <c r="T23" s="23">
        <v>9.188831250000002</v>
      </c>
      <c r="U23" s="23">
        <v>7.123927500000003</v>
      </c>
      <c r="V23" s="23">
        <v>14.085060000000004</v>
      </c>
      <c r="W23" s="24">
        <f t="shared" si="0"/>
        <v>329.27935375000004</v>
      </c>
      <c r="X23" s="23">
        <v>2.194</v>
      </c>
      <c r="Y23" s="23">
        <v>26.531855000000007</v>
      </c>
      <c r="Z23" s="25">
        <f t="shared" si="10"/>
        <v>113.1853375</v>
      </c>
      <c r="AA23" s="23">
        <v>30.806819999999988</v>
      </c>
      <c r="AB23" s="25">
        <f t="shared" si="11"/>
        <v>61.22208375000001</v>
      </c>
      <c r="AC23" s="23">
        <v>9.343530000000001</v>
      </c>
      <c r="AD23" s="23">
        <v>7.992469999999999</v>
      </c>
      <c r="AE23" s="23">
        <v>43.88608375000001</v>
      </c>
      <c r="AF23" s="23">
        <v>21.15643375</v>
      </c>
      <c r="AG23" s="25">
        <f t="shared" si="12"/>
        <v>14.164662500000002</v>
      </c>
      <c r="AH23" s="23">
        <v>2.909265000000001</v>
      </c>
      <c r="AI23" s="23">
        <v>11.2553975</v>
      </c>
      <c r="AJ23" s="25">
        <f t="shared" si="13"/>
        <v>36.11898750000001</v>
      </c>
      <c r="AK23" s="23">
        <v>23.8966025</v>
      </c>
      <c r="AL23" s="23">
        <v>12.222385000000008</v>
      </c>
      <c r="AM23" s="20">
        <f t="shared" si="1"/>
        <v>38.57499500000002</v>
      </c>
      <c r="AN23" s="23">
        <v>16.443180000000012</v>
      </c>
      <c r="AO23" s="23">
        <v>6.965180000000011</v>
      </c>
      <c r="AP23" s="23">
        <v>15.166635</v>
      </c>
      <c r="AQ23" s="23">
        <v>15.466662500000002</v>
      </c>
      <c r="AR23" s="23">
        <v>1.1889637500000017</v>
      </c>
      <c r="AS23" s="25">
        <f t="shared" si="14"/>
        <v>42.89144500000001</v>
      </c>
      <c r="AT23" s="23">
        <v>5.789325000000004</v>
      </c>
      <c r="AU23" s="23">
        <v>37.102120000000006</v>
      </c>
      <c r="AV23" s="25">
        <f t="shared" si="15"/>
        <v>40.731180000000016</v>
      </c>
      <c r="AW23" s="23">
        <v>6.271192500000004</v>
      </c>
      <c r="AX23" s="23">
        <v>34.45998750000001</v>
      </c>
      <c r="AY23" s="25">
        <f t="shared" si="16"/>
        <v>14.886891250000005</v>
      </c>
      <c r="AZ23" s="23">
        <v>5.881361250000003</v>
      </c>
      <c r="BA23" s="23">
        <v>9.005530000000002</v>
      </c>
      <c r="BB23" s="26">
        <f t="shared" si="17"/>
        <v>82.18950000000001</v>
      </c>
      <c r="BC23" s="27">
        <f t="shared" si="18"/>
        <v>75.1525</v>
      </c>
      <c r="BD23" s="27">
        <v>7.037</v>
      </c>
      <c r="BE23" s="27">
        <v>15.65</v>
      </c>
      <c r="BF23" s="27">
        <v>59.5025</v>
      </c>
      <c r="BH23" s="53"/>
    </row>
    <row r="24" spans="1:60" s="46" customFormat="1" ht="12.75">
      <c r="A24" s="17">
        <v>1977</v>
      </c>
      <c r="B24" s="18">
        <v>28338</v>
      </c>
      <c r="C24" s="19">
        <f t="shared" si="2"/>
        <v>521.5938327083334</v>
      </c>
      <c r="D24" s="20">
        <v>1.912</v>
      </c>
      <c r="E24" s="19">
        <f t="shared" si="3"/>
        <v>519.6818327083333</v>
      </c>
      <c r="F24" s="21">
        <f t="shared" si="4"/>
        <v>512.5868327083333</v>
      </c>
      <c r="G24" s="21">
        <f t="shared" si="5"/>
        <v>438.26341604166663</v>
      </c>
      <c r="H24" s="22">
        <f t="shared" si="6"/>
        <v>107.28956749999999</v>
      </c>
      <c r="I24" s="22">
        <f t="shared" si="7"/>
        <v>76.29750395833332</v>
      </c>
      <c r="J24" s="23">
        <v>10.499835833333332</v>
      </c>
      <c r="K24" s="23">
        <v>6.552458958333333</v>
      </c>
      <c r="L24" s="23">
        <v>11.221835833333333</v>
      </c>
      <c r="M24" s="23">
        <v>9.098671666666666</v>
      </c>
      <c r="N24" s="23">
        <f t="shared" si="8"/>
        <v>18.725097083333335</v>
      </c>
      <c r="O24" s="23">
        <v>3.3263433333333348</v>
      </c>
      <c r="P24" s="23">
        <v>15.398753750000001</v>
      </c>
      <c r="Q24" s="23">
        <v>8.019212708333335</v>
      </c>
      <c r="R24" s="23">
        <v>12.180391875000003</v>
      </c>
      <c r="S24" s="22">
        <f t="shared" si="9"/>
        <v>30.99206354166667</v>
      </c>
      <c r="T24" s="23">
        <v>9.549294791666668</v>
      </c>
      <c r="U24" s="23">
        <v>7.1474254166666675</v>
      </c>
      <c r="V24" s="23">
        <v>14.295343333333335</v>
      </c>
      <c r="W24" s="24">
        <f t="shared" si="0"/>
        <v>330.97384854166665</v>
      </c>
      <c r="X24" s="23">
        <v>2.211</v>
      </c>
      <c r="Y24" s="23">
        <v>27.055850833333334</v>
      </c>
      <c r="Z24" s="25">
        <f t="shared" si="10"/>
        <v>113.25841041666666</v>
      </c>
      <c r="AA24" s="23">
        <v>30.902969999999996</v>
      </c>
      <c r="AB24" s="25">
        <f t="shared" si="11"/>
        <v>61.265899375000004</v>
      </c>
      <c r="AC24" s="23">
        <v>9.391671666666667</v>
      </c>
      <c r="AD24" s="23">
        <v>7.934328333333333</v>
      </c>
      <c r="AE24" s="23">
        <v>43.939899375</v>
      </c>
      <c r="AF24" s="23">
        <v>21.089541041666667</v>
      </c>
      <c r="AG24" s="25">
        <f t="shared" si="12"/>
        <v>14.169589583333334</v>
      </c>
      <c r="AH24" s="23">
        <v>2.922835833333334</v>
      </c>
      <c r="AI24" s="23">
        <v>11.24675375</v>
      </c>
      <c r="AJ24" s="25">
        <f t="shared" si="13"/>
        <v>36.42876875</v>
      </c>
      <c r="AK24" s="23">
        <v>24.05824625</v>
      </c>
      <c r="AL24" s="23">
        <v>12.370522500000003</v>
      </c>
      <c r="AM24" s="20">
        <f t="shared" si="1"/>
        <v>38.95969500000001</v>
      </c>
      <c r="AN24" s="23">
        <v>16.687030000000004</v>
      </c>
      <c r="AO24" s="23">
        <v>7.106030000000003</v>
      </c>
      <c r="AP24" s="23">
        <v>15.166635</v>
      </c>
      <c r="AQ24" s="23">
        <v>15.821589583333335</v>
      </c>
      <c r="AR24" s="23">
        <v>1.218212708333334</v>
      </c>
      <c r="AS24" s="25">
        <f t="shared" si="14"/>
        <v>43.05286583333334</v>
      </c>
      <c r="AT24" s="23">
        <v>5.709179166666669</v>
      </c>
      <c r="AU24" s="23">
        <v>37.34368666666667</v>
      </c>
      <c r="AV24" s="25">
        <f t="shared" si="15"/>
        <v>40.953030000000005</v>
      </c>
      <c r="AW24" s="23">
        <v>6.341261250000001</v>
      </c>
      <c r="AX24" s="23">
        <v>34.61176875</v>
      </c>
      <c r="AY24" s="25">
        <f t="shared" si="16"/>
        <v>14.884638125000002</v>
      </c>
      <c r="AZ24" s="23">
        <v>5.940966458333335</v>
      </c>
      <c r="BA24" s="23">
        <v>8.943671666666667</v>
      </c>
      <c r="BB24" s="26">
        <f t="shared" si="17"/>
        <v>81.41841666666666</v>
      </c>
      <c r="BC24" s="27">
        <f t="shared" si="18"/>
        <v>74.32341666666666</v>
      </c>
      <c r="BD24" s="27">
        <v>7.095</v>
      </c>
      <c r="BE24" s="27">
        <v>15.65</v>
      </c>
      <c r="BF24" s="27">
        <v>58.67341666666666</v>
      </c>
      <c r="BH24" s="53"/>
    </row>
    <row r="25" spans="1:60" s="46" customFormat="1" ht="12.75">
      <c r="A25" s="17">
        <v>1977</v>
      </c>
      <c r="B25" s="18">
        <v>28369</v>
      </c>
      <c r="C25" s="19">
        <f t="shared" si="2"/>
        <v>528.8864891666668</v>
      </c>
      <c r="D25" s="20">
        <v>1.879</v>
      </c>
      <c r="E25" s="19">
        <f t="shared" si="3"/>
        <v>527.0074891666668</v>
      </c>
      <c r="F25" s="21">
        <f t="shared" si="4"/>
        <v>519.8584891666668</v>
      </c>
      <c r="G25" s="21">
        <f t="shared" si="5"/>
        <v>439.85415583333344</v>
      </c>
      <c r="H25" s="22">
        <f t="shared" si="6"/>
        <v>106.97275000000003</v>
      </c>
      <c r="I25" s="22">
        <f t="shared" si="7"/>
        <v>76.08897916666669</v>
      </c>
      <c r="J25" s="23">
        <v>10.475916666666668</v>
      </c>
      <c r="K25" s="23">
        <v>5.986479166666667</v>
      </c>
      <c r="L25" s="23">
        <v>11.347916666666668</v>
      </c>
      <c r="M25" s="23">
        <v>9.196833333333336</v>
      </c>
      <c r="N25" s="23">
        <f t="shared" si="8"/>
        <v>19.002541666666673</v>
      </c>
      <c r="O25" s="23">
        <v>3.3656666666666712</v>
      </c>
      <c r="P25" s="23">
        <v>15.636875</v>
      </c>
      <c r="Q25" s="23">
        <v>7.932354166666668</v>
      </c>
      <c r="R25" s="23">
        <v>12.146937500000007</v>
      </c>
      <c r="S25" s="22">
        <f t="shared" si="9"/>
        <v>30.883770833333344</v>
      </c>
      <c r="T25" s="23">
        <v>9.485395833333335</v>
      </c>
      <c r="U25" s="23">
        <v>7.149708333333338</v>
      </c>
      <c r="V25" s="23">
        <v>14.24866666666667</v>
      </c>
      <c r="W25" s="24">
        <f t="shared" si="0"/>
        <v>332.8814058333334</v>
      </c>
      <c r="X25" s="23">
        <v>2.226</v>
      </c>
      <c r="Y25" s="23">
        <v>27.240416666666675</v>
      </c>
      <c r="Z25" s="25">
        <f t="shared" si="10"/>
        <v>114.18520833333334</v>
      </c>
      <c r="AA25" s="23">
        <v>30.916999999999987</v>
      </c>
      <c r="AB25" s="25">
        <f t="shared" si="11"/>
        <v>61.70968750000001</v>
      </c>
      <c r="AC25" s="23">
        <v>9.393833333333335</v>
      </c>
      <c r="AD25" s="23">
        <v>7.912166666666664</v>
      </c>
      <c r="AE25" s="23">
        <v>44.40368750000001</v>
      </c>
      <c r="AF25" s="23">
        <v>21.558520833333333</v>
      </c>
      <c r="AG25" s="25">
        <f t="shared" si="12"/>
        <v>14.23779166666667</v>
      </c>
      <c r="AH25" s="23">
        <v>2.9469166666666675</v>
      </c>
      <c r="AI25" s="23">
        <v>11.290875000000002</v>
      </c>
      <c r="AJ25" s="25">
        <f t="shared" si="13"/>
        <v>36.48237500000001</v>
      </c>
      <c r="AK25" s="23">
        <v>24.078125</v>
      </c>
      <c r="AL25" s="23">
        <v>12.404250000000012</v>
      </c>
      <c r="AM25" s="20">
        <f t="shared" si="1"/>
        <v>38.786635000000025</v>
      </c>
      <c r="AN25" s="23">
        <v>16.467000000000013</v>
      </c>
      <c r="AO25" s="23">
        <v>7.153000000000015</v>
      </c>
      <c r="AP25" s="23">
        <v>15.166635</v>
      </c>
      <c r="AQ25" s="23">
        <v>15.75679166666667</v>
      </c>
      <c r="AR25" s="23">
        <v>1.221354166666669</v>
      </c>
      <c r="AS25" s="25">
        <f t="shared" si="14"/>
        <v>43.30391666666668</v>
      </c>
      <c r="AT25" s="23">
        <v>5.9185833333333395</v>
      </c>
      <c r="AU25" s="23">
        <v>37.38533333333334</v>
      </c>
      <c r="AV25" s="25">
        <f t="shared" si="15"/>
        <v>41.776</v>
      </c>
      <c r="AW25" s="23">
        <v>6.331625000000005</v>
      </c>
      <c r="AX25" s="23">
        <v>35.444375</v>
      </c>
      <c r="AY25" s="25">
        <f t="shared" si="16"/>
        <v>14.643062500000006</v>
      </c>
      <c r="AZ25" s="23">
        <v>5.72222916666667</v>
      </c>
      <c r="BA25" s="23">
        <v>8.920833333333336</v>
      </c>
      <c r="BB25" s="26">
        <f t="shared" si="17"/>
        <v>87.15333333333334</v>
      </c>
      <c r="BC25" s="27">
        <f t="shared" si="18"/>
        <v>80.00433333333334</v>
      </c>
      <c r="BD25" s="27">
        <v>7.149</v>
      </c>
      <c r="BE25" s="27">
        <v>15.65</v>
      </c>
      <c r="BF25" s="27">
        <v>64.35433333333333</v>
      </c>
      <c r="BH25" s="53"/>
    </row>
    <row r="26" spans="1:60" s="46" customFormat="1" ht="12.75">
      <c r="A26" s="17">
        <v>1977</v>
      </c>
      <c r="B26" s="18">
        <v>28399</v>
      </c>
      <c r="C26" s="19">
        <f t="shared" si="2"/>
        <v>534.698243125</v>
      </c>
      <c r="D26" s="20">
        <v>1.8</v>
      </c>
      <c r="E26" s="19">
        <f t="shared" si="3"/>
        <v>532.898243125</v>
      </c>
      <c r="F26" s="21">
        <f t="shared" si="4"/>
        <v>525.701243125</v>
      </c>
      <c r="G26" s="21">
        <f t="shared" si="5"/>
        <v>442.445993125</v>
      </c>
      <c r="H26" s="22">
        <f t="shared" si="6"/>
        <v>106.71684250000001</v>
      </c>
      <c r="I26" s="22">
        <f t="shared" si="7"/>
        <v>75.89497687500001</v>
      </c>
      <c r="J26" s="23">
        <v>10.5583275</v>
      </c>
      <c r="K26" s="23">
        <v>5.953081875</v>
      </c>
      <c r="L26" s="23">
        <v>11.1323275</v>
      </c>
      <c r="M26" s="23">
        <v>9.160655</v>
      </c>
      <c r="N26" s="23">
        <f t="shared" si="8"/>
        <v>19.41280125</v>
      </c>
      <c r="O26" s="23">
        <v>3.548310000000001</v>
      </c>
      <c r="P26" s="23">
        <v>15.86449125</v>
      </c>
      <c r="Q26" s="23">
        <v>8.038573125000001</v>
      </c>
      <c r="R26" s="23">
        <v>11.639210625000004</v>
      </c>
      <c r="S26" s="22">
        <f t="shared" si="9"/>
        <v>30.821865625000004</v>
      </c>
      <c r="T26" s="23">
        <v>9.228409375000002</v>
      </c>
      <c r="U26" s="23">
        <v>7.176146250000001</v>
      </c>
      <c r="V26" s="23">
        <v>14.41731</v>
      </c>
      <c r="W26" s="24">
        <f t="shared" si="0"/>
        <v>335.729150625</v>
      </c>
      <c r="X26" s="23">
        <v>2.202</v>
      </c>
      <c r="Y26" s="23">
        <v>27.4312925</v>
      </c>
      <c r="Z26" s="25">
        <f t="shared" si="10"/>
        <v>115.64518125000001</v>
      </c>
      <c r="AA26" s="23">
        <v>31.17607</v>
      </c>
      <c r="AB26" s="25">
        <f t="shared" si="11"/>
        <v>62.94919312500001</v>
      </c>
      <c r="AC26" s="23">
        <v>9.322655000000001</v>
      </c>
      <c r="AD26" s="23">
        <v>7.897345</v>
      </c>
      <c r="AE26" s="23">
        <v>45.72919312500001</v>
      </c>
      <c r="AF26" s="23">
        <v>21.519918125</v>
      </c>
      <c r="AG26" s="25">
        <f t="shared" si="12"/>
        <v>14.15981875</v>
      </c>
      <c r="AH26" s="23">
        <v>2.9763275</v>
      </c>
      <c r="AI26" s="23">
        <v>11.18349125</v>
      </c>
      <c r="AJ26" s="25">
        <f t="shared" si="13"/>
        <v>36.824456250000004</v>
      </c>
      <c r="AK26" s="23">
        <v>24.32750875</v>
      </c>
      <c r="AL26" s="23">
        <v>12.496947500000003</v>
      </c>
      <c r="AM26" s="20">
        <f t="shared" si="1"/>
        <v>38.883495</v>
      </c>
      <c r="AN26" s="23">
        <v>16.583930000000002</v>
      </c>
      <c r="AO26" s="23">
        <v>7.1329300000000035</v>
      </c>
      <c r="AP26" s="23">
        <v>15.166635</v>
      </c>
      <c r="AQ26" s="23">
        <v>16.135818750000002</v>
      </c>
      <c r="AR26" s="23">
        <v>1.2295731250000006</v>
      </c>
      <c r="AS26" s="25">
        <f t="shared" si="14"/>
        <v>43.597257500000005</v>
      </c>
      <c r="AT26" s="23">
        <v>6.009637500000002</v>
      </c>
      <c r="AU26" s="23">
        <v>37.58762</v>
      </c>
      <c r="AV26" s="25">
        <f t="shared" si="15"/>
        <v>42.11393</v>
      </c>
      <c r="AW26" s="23">
        <v>6.090473750000001</v>
      </c>
      <c r="AX26" s="23">
        <v>36.02345625</v>
      </c>
      <c r="AY26" s="25">
        <f t="shared" si="16"/>
        <v>14.871719375000001</v>
      </c>
      <c r="AZ26" s="23">
        <v>5.780064375000001</v>
      </c>
      <c r="BA26" s="23">
        <v>9.091655000000001</v>
      </c>
      <c r="BB26" s="26">
        <f t="shared" si="17"/>
        <v>90.45224999999999</v>
      </c>
      <c r="BC26" s="27">
        <f t="shared" si="18"/>
        <v>83.25524999999999</v>
      </c>
      <c r="BD26" s="27">
        <v>7.197</v>
      </c>
      <c r="BE26" s="27">
        <v>15.54</v>
      </c>
      <c r="BF26" s="27">
        <v>67.71525</v>
      </c>
      <c r="BH26" s="53"/>
    </row>
    <row r="27" spans="1:60" s="46" customFormat="1" ht="12.75">
      <c r="A27" s="17">
        <v>1977</v>
      </c>
      <c r="B27" s="18">
        <v>28430</v>
      </c>
      <c r="C27" s="19">
        <f t="shared" si="2"/>
        <v>537.4873995833334</v>
      </c>
      <c r="D27" s="20">
        <v>1.677</v>
      </c>
      <c r="E27" s="19">
        <f t="shared" si="3"/>
        <v>535.8103995833334</v>
      </c>
      <c r="F27" s="21">
        <f t="shared" si="4"/>
        <v>528.5733995833334</v>
      </c>
      <c r="G27" s="21">
        <f t="shared" si="5"/>
        <v>444.60723291666676</v>
      </c>
      <c r="H27" s="22">
        <f t="shared" si="6"/>
        <v>107.26102500000002</v>
      </c>
      <c r="I27" s="22">
        <f t="shared" si="7"/>
        <v>76.86595208333334</v>
      </c>
      <c r="J27" s="23">
        <v>10.547408333333335</v>
      </c>
      <c r="K27" s="23">
        <v>5.982602083333333</v>
      </c>
      <c r="L27" s="23">
        <v>11.319408333333334</v>
      </c>
      <c r="M27" s="23">
        <v>9.159816666666666</v>
      </c>
      <c r="N27" s="23">
        <f t="shared" si="8"/>
        <v>19.706245833333334</v>
      </c>
      <c r="O27" s="23">
        <v>3.5006333333333344</v>
      </c>
      <c r="P27" s="23">
        <v>16.2056125</v>
      </c>
      <c r="Q27" s="23">
        <v>8.067214583333334</v>
      </c>
      <c r="R27" s="23">
        <v>12.083256250000002</v>
      </c>
      <c r="S27" s="22">
        <f t="shared" si="9"/>
        <v>30.39507291666667</v>
      </c>
      <c r="T27" s="23">
        <v>8.944010416666668</v>
      </c>
      <c r="U27" s="23">
        <v>7.188429166666668</v>
      </c>
      <c r="V27" s="23">
        <v>14.262633333333333</v>
      </c>
      <c r="W27" s="24">
        <f t="shared" si="0"/>
        <v>337.34620791666674</v>
      </c>
      <c r="X27" s="23">
        <v>2.012</v>
      </c>
      <c r="Y27" s="23">
        <v>26.560858333333336</v>
      </c>
      <c r="Z27" s="25">
        <f t="shared" si="10"/>
        <v>118.18397916666667</v>
      </c>
      <c r="AA27" s="23">
        <v>31.3221</v>
      </c>
      <c r="AB27" s="25">
        <f t="shared" si="11"/>
        <v>65.25548125</v>
      </c>
      <c r="AC27" s="23">
        <v>9.251816666666667</v>
      </c>
      <c r="AD27" s="23">
        <v>8.271183333333333</v>
      </c>
      <c r="AE27" s="23">
        <v>47.73248125</v>
      </c>
      <c r="AF27" s="23">
        <v>21.606397916666666</v>
      </c>
      <c r="AG27" s="25">
        <f t="shared" si="12"/>
        <v>14.799020833333334</v>
      </c>
      <c r="AH27" s="23">
        <v>2.977408333333334</v>
      </c>
      <c r="AI27" s="23">
        <v>11.8216125</v>
      </c>
      <c r="AJ27" s="25">
        <f t="shared" si="13"/>
        <v>36.85906250000001</v>
      </c>
      <c r="AK27" s="23">
        <v>24.512387500000003</v>
      </c>
      <c r="AL27" s="23">
        <v>12.346675000000001</v>
      </c>
      <c r="AM27" s="20">
        <f t="shared" si="1"/>
        <v>38.722435000000004</v>
      </c>
      <c r="AN27" s="23">
        <v>16.541900000000002</v>
      </c>
      <c r="AO27" s="23">
        <v>7.013900000000003</v>
      </c>
      <c r="AP27" s="23">
        <v>15.166635</v>
      </c>
      <c r="AQ27" s="23">
        <v>15.716020833333335</v>
      </c>
      <c r="AR27" s="23">
        <v>1.207214583333334</v>
      </c>
      <c r="AS27" s="25">
        <f t="shared" si="14"/>
        <v>43.41930833333333</v>
      </c>
      <c r="AT27" s="23">
        <v>5.942041666666668</v>
      </c>
      <c r="AU27" s="23">
        <v>37.477266666666665</v>
      </c>
      <c r="AV27" s="25">
        <f t="shared" si="15"/>
        <v>42.1049</v>
      </c>
      <c r="AW27" s="23">
        <v>6.124837500000002</v>
      </c>
      <c r="AX27" s="23">
        <v>35.9800625</v>
      </c>
      <c r="AY27" s="25">
        <f t="shared" si="16"/>
        <v>14.684643750000001</v>
      </c>
      <c r="AZ27" s="23">
        <v>5.6668270833333345</v>
      </c>
      <c r="BA27" s="23">
        <v>9.017816666666667</v>
      </c>
      <c r="BB27" s="26">
        <f t="shared" si="17"/>
        <v>91.20316666666665</v>
      </c>
      <c r="BC27" s="27">
        <f t="shared" si="18"/>
        <v>83.96616666666665</v>
      </c>
      <c r="BD27" s="27">
        <v>7.237</v>
      </c>
      <c r="BE27" s="27">
        <v>15.44</v>
      </c>
      <c r="BF27" s="27">
        <v>68.52616666666665</v>
      </c>
      <c r="BH27" s="53"/>
    </row>
    <row r="28" spans="1:60" s="46" customFormat="1" ht="12.75">
      <c r="A28" s="28">
        <v>1977</v>
      </c>
      <c r="B28" s="29">
        <v>28460</v>
      </c>
      <c r="C28" s="30">
        <f t="shared" si="2"/>
        <v>542.3609785416666</v>
      </c>
      <c r="D28" s="31">
        <v>1.682</v>
      </c>
      <c r="E28" s="30">
        <f t="shared" si="3"/>
        <v>540.6789785416665</v>
      </c>
      <c r="F28" s="32">
        <f t="shared" si="4"/>
        <v>533.4139785416666</v>
      </c>
      <c r="G28" s="32">
        <f t="shared" si="5"/>
        <v>448.33689520833326</v>
      </c>
      <c r="H28" s="33">
        <f t="shared" si="6"/>
        <v>108.16681749999998</v>
      </c>
      <c r="I28" s="33">
        <f t="shared" si="7"/>
        <v>77.96352479166666</v>
      </c>
      <c r="J28" s="34">
        <v>10.424919166666667</v>
      </c>
      <c r="K28" s="34">
        <v>6.0249797916666665</v>
      </c>
      <c r="L28" s="34">
        <v>11.629919166666667</v>
      </c>
      <c r="M28" s="34">
        <v>9.301838333333333</v>
      </c>
      <c r="N28" s="34">
        <f t="shared" si="8"/>
        <v>20.303555416666665</v>
      </c>
      <c r="O28" s="34">
        <v>3.571676666666665</v>
      </c>
      <c r="P28" s="34">
        <v>16.73187875</v>
      </c>
      <c r="Q28" s="34">
        <v>8.137858541666667</v>
      </c>
      <c r="R28" s="34">
        <v>12.140454374999997</v>
      </c>
      <c r="S28" s="33">
        <f t="shared" si="9"/>
        <v>30.20329270833333</v>
      </c>
      <c r="T28" s="34">
        <v>8.816898958333333</v>
      </c>
      <c r="U28" s="34">
        <v>7.098717083333332</v>
      </c>
      <c r="V28" s="34">
        <v>14.287676666666666</v>
      </c>
      <c r="W28" s="35">
        <f t="shared" si="0"/>
        <v>340.1700777083333</v>
      </c>
      <c r="X28" s="34">
        <v>1.895</v>
      </c>
      <c r="Y28" s="34">
        <v>26.077434166666663</v>
      </c>
      <c r="Z28" s="36">
        <f t="shared" si="10"/>
        <v>120.75220208333334</v>
      </c>
      <c r="AA28" s="34">
        <v>31.326970000000003</v>
      </c>
      <c r="AB28" s="36">
        <f t="shared" si="11"/>
        <v>67.711211875</v>
      </c>
      <c r="AC28" s="34">
        <v>9.229838333333332</v>
      </c>
      <c r="AD28" s="34">
        <v>8.305161666666669</v>
      </c>
      <c r="AE28" s="34">
        <v>50.176211875</v>
      </c>
      <c r="AF28" s="34">
        <v>21.714020208333334</v>
      </c>
      <c r="AG28" s="36">
        <f t="shared" si="12"/>
        <v>14.359797916666665</v>
      </c>
      <c r="AH28" s="34">
        <v>2.976919166666666</v>
      </c>
      <c r="AI28" s="34">
        <v>11.38287875</v>
      </c>
      <c r="AJ28" s="36">
        <f t="shared" si="13"/>
        <v>37.24439375</v>
      </c>
      <c r="AK28" s="34">
        <v>24.672121250000004</v>
      </c>
      <c r="AL28" s="34">
        <v>12.572272499999997</v>
      </c>
      <c r="AM28" s="31">
        <f t="shared" si="1"/>
        <v>39.13269499999999</v>
      </c>
      <c r="AN28" s="34">
        <v>16.744029999999995</v>
      </c>
      <c r="AO28" s="34">
        <v>7.222029999999996</v>
      </c>
      <c r="AP28" s="34">
        <v>15.166635</v>
      </c>
      <c r="AQ28" s="34">
        <v>16.371797916666665</v>
      </c>
      <c r="AR28" s="34">
        <v>1.2308585416666662</v>
      </c>
      <c r="AS28" s="36">
        <f t="shared" si="14"/>
        <v>43.64794916666666</v>
      </c>
      <c r="AT28" s="34">
        <v>6.062595833333331</v>
      </c>
      <c r="AU28" s="34">
        <v>37.58535333333333</v>
      </c>
      <c r="AV28" s="36">
        <f t="shared" si="15"/>
        <v>42.19002999999999</v>
      </c>
      <c r="AW28" s="34">
        <v>6.212636249999998</v>
      </c>
      <c r="AX28" s="34">
        <v>35.97739375</v>
      </c>
      <c r="AY28" s="36">
        <f t="shared" si="16"/>
        <v>14.870575624999997</v>
      </c>
      <c r="AZ28" s="34">
        <v>5.791737291666665</v>
      </c>
      <c r="BA28" s="34">
        <v>9.078838333333332</v>
      </c>
      <c r="BB28" s="37">
        <f t="shared" si="17"/>
        <v>92.34208333333332</v>
      </c>
      <c r="BC28" s="38">
        <f t="shared" si="18"/>
        <v>85.07708333333332</v>
      </c>
      <c r="BD28" s="38">
        <v>7.265</v>
      </c>
      <c r="BE28" s="38">
        <v>15.44</v>
      </c>
      <c r="BF28" s="38">
        <v>69.63708333333332</v>
      </c>
      <c r="BH28" s="53"/>
    </row>
    <row r="29" spans="1:60" s="46" customFormat="1" ht="12.75">
      <c r="A29" s="17">
        <v>1978</v>
      </c>
      <c r="B29" s="18">
        <v>28491</v>
      </c>
      <c r="C29" s="19">
        <f t="shared" si="2"/>
        <v>537.6434099999999</v>
      </c>
      <c r="D29" s="20">
        <v>3.209</v>
      </c>
      <c r="E29" s="19">
        <f t="shared" si="3"/>
        <v>534.43441</v>
      </c>
      <c r="F29" s="21">
        <f t="shared" si="4"/>
        <v>526.71841</v>
      </c>
      <c r="G29" s="21">
        <f t="shared" si="5"/>
        <v>442.75041</v>
      </c>
      <c r="H29" s="22">
        <f t="shared" si="6"/>
        <v>108.2899</v>
      </c>
      <c r="I29" s="22">
        <f t="shared" si="7"/>
        <v>78.663025</v>
      </c>
      <c r="J29" s="23">
        <v>10.2657</v>
      </c>
      <c r="K29" s="23">
        <v>5.990425</v>
      </c>
      <c r="L29" s="23">
        <v>11.5747</v>
      </c>
      <c r="M29" s="23">
        <v>9.146400000000002</v>
      </c>
      <c r="N29" s="23">
        <f t="shared" si="8"/>
        <v>20.63035</v>
      </c>
      <c r="O29" s="23">
        <v>3.6198000000000015</v>
      </c>
      <c r="P29" s="23">
        <v>17.01055</v>
      </c>
      <c r="Q29" s="23">
        <v>8.797975000000001</v>
      </c>
      <c r="R29" s="23">
        <v>12.257475000000003</v>
      </c>
      <c r="S29" s="22">
        <f t="shared" si="9"/>
        <v>29.626875000000002</v>
      </c>
      <c r="T29" s="23">
        <v>8.368125</v>
      </c>
      <c r="U29" s="23">
        <v>7.016950000000002</v>
      </c>
      <c r="V29" s="23">
        <v>14.241800000000001</v>
      </c>
      <c r="W29" s="24">
        <f t="shared" si="0"/>
        <v>334.46051</v>
      </c>
      <c r="X29" s="23">
        <v>1.846</v>
      </c>
      <c r="Y29" s="23">
        <v>24.963900000000002</v>
      </c>
      <c r="Z29" s="25">
        <f t="shared" si="10"/>
        <v>116.08574999999999</v>
      </c>
      <c r="AA29" s="23">
        <v>32.11559999999999</v>
      </c>
      <c r="AB29" s="25">
        <f t="shared" si="11"/>
        <v>63.747575</v>
      </c>
      <c r="AC29" s="23">
        <v>9.136400000000002</v>
      </c>
      <c r="AD29" s="23">
        <v>8.099599999999999</v>
      </c>
      <c r="AE29" s="23">
        <v>46.511575</v>
      </c>
      <c r="AF29" s="23">
        <v>20.222575</v>
      </c>
      <c r="AG29" s="25">
        <f t="shared" si="12"/>
        <v>14.32225</v>
      </c>
      <c r="AH29" s="23">
        <v>2.8987000000000007</v>
      </c>
      <c r="AI29" s="23">
        <v>11.42355</v>
      </c>
      <c r="AJ29" s="25">
        <f t="shared" si="13"/>
        <v>36.963750000000005</v>
      </c>
      <c r="AK29" s="23">
        <v>24.77945</v>
      </c>
      <c r="AL29" s="23">
        <v>12.184300000000004</v>
      </c>
      <c r="AM29" s="20">
        <f t="shared" si="1"/>
        <v>38.77443500000001</v>
      </c>
      <c r="AN29" s="23">
        <v>16.582400000000007</v>
      </c>
      <c r="AO29" s="23">
        <v>7.025400000000005</v>
      </c>
      <c r="AP29" s="23">
        <v>15.166635</v>
      </c>
      <c r="AQ29" s="23">
        <v>15.55625</v>
      </c>
      <c r="AR29" s="23">
        <v>1.221975000000001</v>
      </c>
      <c r="AS29" s="25">
        <f t="shared" si="14"/>
        <v>44.395100000000006</v>
      </c>
      <c r="AT29" s="23">
        <v>6.528500000000003</v>
      </c>
      <c r="AU29" s="23">
        <v>37.866600000000005</v>
      </c>
      <c r="AV29" s="25">
        <f t="shared" si="15"/>
        <v>41.76440000000001</v>
      </c>
      <c r="AW29" s="23">
        <v>6.139650000000001</v>
      </c>
      <c r="AX29" s="23">
        <v>35.624750000000006</v>
      </c>
      <c r="AY29" s="25">
        <f t="shared" si="16"/>
        <v>15.344925000000002</v>
      </c>
      <c r="AZ29" s="23">
        <v>5.668525000000001</v>
      </c>
      <c r="BA29" s="23">
        <v>9.676400000000001</v>
      </c>
      <c r="BB29" s="26">
        <f t="shared" si="17"/>
        <v>91.684</v>
      </c>
      <c r="BC29" s="27">
        <f t="shared" si="18"/>
        <v>83.968</v>
      </c>
      <c r="BD29" s="27">
        <v>7.716</v>
      </c>
      <c r="BE29" s="27">
        <v>15.15</v>
      </c>
      <c r="BF29" s="27">
        <v>68.818</v>
      </c>
      <c r="BH29" s="53"/>
    </row>
    <row r="30" spans="1:60" s="46" customFormat="1" ht="12.75">
      <c r="A30" s="17">
        <v>1978</v>
      </c>
      <c r="B30" s="18">
        <v>28522</v>
      </c>
      <c r="C30" s="19">
        <f t="shared" si="2"/>
        <v>541.4344389583332</v>
      </c>
      <c r="D30" s="20">
        <v>3.47</v>
      </c>
      <c r="E30" s="19">
        <f t="shared" si="3"/>
        <v>537.9644389583332</v>
      </c>
      <c r="F30" s="21">
        <f t="shared" si="4"/>
        <v>530.2484389583332</v>
      </c>
      <c r="G30" s="21">
        <f t="shared" si="5"/>
        <v>445.06952229166654</v>
      </c>
      <c r="H30" s="22">
        <f t="shared" si="6"/>
        <v>109.47289249999997</v>
      </c>
      <c r="I30" s="22">
        <f t="shared" si="7"/>
        <v>79.80754770833332</v>
      </c>
      <c r="J30" s="23">
        <v>10.325810833333332</v>
      </c>
      <c r="K30" s="23">
        <v>6.176952708333333</v>
      </c>
      <c r="L30" s="23">
        <v>11.537810833333333</v>
      </c>
      <c r="M30" s="23">
        <v>9.221621666666666</v>
      </c>
      <c r="N30" s="23">
        <f t="shared" si="8"/>
        <v>21.152959583333327</v>
      </c>
      <c r="O30" s="23">
        <v>3.70324333333333</v>
      </c>
      <c r="P30" s="23">
        <v>17.449716249999998</v>
      </c>
      <c r="Q30" s="23">
        <v>9.061668958333332</v>
      </c>
      <c r="R30" s="23">
        <v>12.330723124999993</v>
      </c>
      <c r="S30" s="22">
        <f t="shared" si="9"/>
        <v>29.665344791666662</v>
      </c>
      <c r="T30" s="23">
        <v>8.242763541666665</v>
      </c>
      <c r="U30" s="23">
        <v>7.078337916666664</v>
      </c>
      <c r="V30" s="23">
        <v>14.344243333333331</v>
      </c>
      <c r="W30" s="24">
        <f t="shared" si="0"/>
        <v>335.5966297916666</v>
      </c>
      <c r="X30" s="23">
        <v>1.886</v>
      </c>
      <c r="Y30" s="23">
        <v>25.040675833333324</v>
      </c>
      <c r="Z30" s="25">
        <f t="shared" si="10"/>
        <v>114.66547291666666</v>
      </c>
      <c r="AA30" s="23">
        <v>32.013270000000006</v>
      </c>
      <c r="AB30" s="25">
        <f t="shared" si="11"/>
        <v>62.50515562499999</v>
      </c>
      <c r="AC30" s="23">
        <v>9.349621666666666</v>
      </c>
      <c r="AD30" s="23">
        <v>7.964378333333334</v>
      </c>
      <c r="AE30" s="23">
        <v>45.19115562499999</v>
      </c>
      <c r="AF30" s="23">
        <v>20.14704729166667</v>
      </c>
      <c r="AG30" s="25">
        <f t="shared" si="12"/>
        <v>14.678527083333332</v>
      </c>
      <c r="AH30" s="23">
        <v>2.9478108333333326</v>
      </c>
      <c r="AI30" s="23">
        <v>11.730716249999999</v>
      </c>
      <c r="AJ30" s="25">
        <f t="shared" si="13"/>
        <v>37.30758124999999</v>
      </c>
      <c r="AK30" s="23">
        <v>24.99028375</v>
      </c>
      <c r="AL30" s="23">
        <v>12.317297499999992</v>
      </c>
      <c r="AM30" s="20">
        <f t="shared" si="1"/>
        <v>39.161094999999975</v>
      </c>
      <c r="AN30" s="23">
        <v>16.840729999999986</v>
      </c>
      <c r="AO30" s="23">
        <v>7.153729999999989</v>
      </c>
      <c r="AP30" s="23">
        <v>15.166635</v>
      </c>
      <c r="AQ30" s="23">
        <v>15.592527083333332</v>
      </c>
      <c r="AR30" s="23">
        <v>1.2456689583333318</v>
      </c>
      <c r="AS30" s="25">
        <f t="shared" si="14"/>
        <v>44.811540833333325</v>
      </c>
      <c r="AT30" s="23">
        <v>6.717054166666662</v>
      </c>
      <c r="AU30" s="23">
        <v>38.09448666666666</v>
      </c>
      <c r="AV30" s="25">
        <f t="shared" si="15"/>
        <v>42.401729999999986</v>
      </c>
      <c r="AW30" s="23">
        <v>6.302148749999995</v>
      </c>
      <c r="AX30" s="23">
        <v>36.09958124999999</v>
      </c>
      <c r="AY30" s="25">
        <f t="shared" si="16"/>
        <v>15.644006874999995</v>
      </c>
      <c r="AZ30" s="23">
        <v>5.689385208333331</v>
      </c>
      <c r="BA30" s="23">
        <v>9.954621666666664</v>
      </c>
      <c r="BB30" s="26">
        <f t="shared" si="17"/>
        <v>92.89491666666666</v>
      </c>
      <c r="BC30" s="27">
        <f t="shared" si="18"/>
        <v>85.17891666666667</v>
      </c>
      <c r="BD30" s="27">
        <v>7.716</v>
      </c>
      <c r="BE30" s="27">
        <v>15.15</v>
      </c>
      <c r="BF30" s="27">
        <v>70.02891666666666</v>
      </c>
      <c r="BH30" s="53"/>
    </row>
    <row r="31" spans="1:60" s="46" customFormat="1" ht="12.75">
      <c r="A31" s="17">
        <v>1978</v>
      </c>
      <c r="B31" s="18">
        <v>28550</v>
      </c>
      <c r="C31" s="19">
        <f t="shared" si="2"/>
        <v>548.4942354166667</v>
      </c>
      <c r="D31" s="20">
        <v>3.689</v>
      </c>
      <c r="E31" s="19">
        <f t="shared" si="3"/>
        <v>544.8052354166667</v>
      </c>
      <c r="F31" s="21">
        <f t="shared" si="4"/>
        <v>537.1032354166667</v>
      </c>
      <c r="G31" s="21">
        <f t="shared" si="5"/>
        <v>451.3834020833334</v>
      </c>
      <c r="H31" s="22">
        <f t="shared" si="6"/>
        <v>111.084715</v>
      </c>
      <c r="I31" s="22">
        <f t="shared" si="7"/>
        <v>81.10936291666667</v>
      </c>
      <c r="J31" s="23">
        <v>10.355211666666666</v>
      </c>
      <c r="K31" s="23">
        <v>6.483552916666667</v>
      </c>
      <c r="L31" s="23">
        <v>11.672211666666666</v>
      </c>
      <c r="M31" s="23">
        <v>9.227423333333332</v>
      </c>
      <c r="N31" s="23">
        <f t="shared" si="8"/>
        <v>21.703164166666664</v>
      </c>
      <c r="O31" s="23">
        <v>3.787846666666667</v>
      </c>
      <c r="P31" s="23">
        <v>17.915317499999997</v>
      </c>
      <c r="Q31" s="23">
        <v>9.228870416666668</v>
      </c>
      <c r="R31" s="23">
        <v>12.43892875</v>
      </c>
      <c r="S31" s="22">
        <f t="shared" si="9"/>
        <v>29.975352083333334</v>
      </c>
      <c r="T31" s="23">
        <v>8.274764583333333</v>
      </c>
      <c r="U31" s="23">
        <v>7.198740833333334</v>
      </c>
      <c r="V31" s="23">
        <v>14.501846666666667</v>
      </c>
      <c r="W31" s="24">
        <f t="shared" si="0"/>
        <v>340.2986870833334</v>
      </c>
      <c r="X31" s="23">
        <v>1.966</v>
      </c>
      <c r="Y31" s="23">
        <v>26.065481666666667</v>
      </c>
      <c r="Z31" s="25">
        <f t="shared" si="10"/>
        <v>116.08547083333335</v>
      </c>
      <c r="AA31" s="23">
        <v>32.44746</v>
      </c>
      <c r="AB31" s="25">
        <f t="shared" si="11"/>
        <v>62.79256375</v>
      </c>
      <c r="AC31" s="23">
        <v>9.392423333333333</v>
      </c>
      <c r="AD31" s="23">
        <v>7.979576666666666</v>
      </c>
      <c r="AE31" s="23">
        <v>45.42056375</v>
      </c>
      <c r="AF31" s="23">
        <v>20.845447083333333</v>
      </c>
      <c r="AG31" s="25">
        <f t="shared" si="12"/>
        <v>14.717529166666667</v>
      </c>
      <c r="AH31" s="23">
        <v>2.980211666666667</v>
      </c>
      <c r="AI31" s="23">
        <v>11.7373175</v>
      </c>
      <c r="AJ31" s="25">
        <f t="shared" si="13"/>
        <v>37.5985875</v>
      </c>
      <c r="AK31" s="23">
        <v>25.0876825</v>
      </c>
      <c r="AL31" s="23">
        <v>12.510905000000001</v>
      </c>
      <c r="AM31" s="20">
        <f t="shared" si="1"/>
        <v>39.624715</v>
      </c>
      <c r="AN31" s="23">
        <v>17.16954</v>
      </c>
      <c r="AO31" s="23">
        <v>7.28854</v>
      </c>
      <c r="AP31" s="23">
        <v>15.166635</v>
      </c>
      <c r="AQ31" s="23">
        <v>15.683529166666666</v>
      </c>
      <c r="AR31" s="23">
        <v>1.2698704166666668</v>
      </c>
      <c r="AS31" s="25">
        <f t="shared" si="14"/>
        <v>45.135751666666664</v>
      </c>
      <c r="AT31" s="23">
        <v>6.820058333333334</v>
      </c>
      <c r="AU31" s="23">
        <v>38.31569333333333</v>
      </c>
      <c r="AV31" s="25">
        <f t="shared" si="15"/>
        <v>43.258539999999996</v>
      </c>
      <c r="AW31" s="23">
        <v>6.5489525</v>
      </c>
      <c r="AX31" s="23">
        <v>36.7095875</v>
      </c>
      <c r="AY31" s="25">
        <f t="shared" si="16"/>
        <v>15.84661125</v>
      </c>
      <c r="AZ31" s="23">
        <v>5.858187916666667</v>
      </c>
      <c r="BA31" s="23">
        <v>9.988423333333333</v>
      </c>
      <c r="BB31" s="26">
        <f t="shared" si="17"/>
        <v>93.42183333333334</v>
      </c>
      <c r="BC31" s="27">
        <f t="shared" si="18"/>
        <v>85.71983333333334</v>
      </c>
      <c r="BD31" s="27">
        <v>7.702</v>
      </c>
      <c r="BE31" s="27">
        <v>15.15</v>
      </c>
      <c r="BF31" s="27">
        <v>70.56983333333334</v>
      </c>
      <c r="BH31" s="53"/>
    </row>
    <row r="32" spans="1:60" s="46" customFormat="1" ht="12.75">
      <c r="A32" s="17">
        <v>1978</v>
      </c>
      <c r="B32" s="18">
        <v>28581</v>
      </c>
      <c r="C32" s="19">
        <f t="shared" si="2"/>
        <v>553.018371875</v>
      </c>
      <c r="D32" s="20">
        <v>3.917</v>
      </c>
      <c r="E32" s="19">
        <f t="shared" si="3"/>
        <v>549.1013718749999</v>
      </c>
      <c r="F32" s="21">
        <f t="shared" si="4"/>
        <v>541.426371875</v>
      </c>
      <c r="G32" s="21">
        <f t="shared" si="5"/>
        <v>455.89562187499996</v>
      </c>
      <c r="H32" s="22">
        <f t="shared" si="6"/>
        <v>111.11237750000001</v>
      </c>
      <c r="I32" s="22">
        <f t="shared" si="7"/>
        <v>81.54671812500001</v>
      </c>
      <c r="J32" s="23">
        <v>10.701532499999999</v>
      </c>
      <c r="K32" s="23">
        <v>6.667133125</v>
      </c>
      <c r="L32" s="23">
        <v>11.787532500000001</v>
      </c>
      <c r="M32" s="23">
        <v>9.154065000000001</v>
      </c>
      <c r="N32" s="23">
        <f t="shared" si="8"/>
        <v>22.170928750000005</v>
      </c>
      <c r="O32" s="23">
        <v>3.9831300000000014</v>
      </c>
      <c r="P32" s="23">
        <v>18.187798750000002</v>
      </c>
      <c r="Q32" s="23">
        <v>8.526931875</v>
      </c>
      <c r="R32" s="23">
        <v>12.538594375000002</v>
      </c>
      <c r="S32" s="22">
        <f t="shared" si="9"/>
        <v>29.565659375000003</v>
      </c>
      <c r="T32" s="23">
        <v>8.165665625</v>
      </c>
      <c r="U32" s="23">
        <v>6.959863750000002</v>
      </c>
      <c r="V32" s="23">
        <v>14.440130000000002</v>
      </c>
      <c r="W32" s="24">
        <f t="shared" si="0"/>
        <v>344.783244375</v>
      </c>
      <c r="X32" s="23">
        <v>1.835</v>
      </c>
      <c r="Y32" s="23">
        <v>26.703727500000007</v>
      </c>
      <c r="Z32" s="25">
        <f t="shared" si="10"/>
        <v>117.54766875</v>
      </c>
      <c r="AA32" s="23">
        <v>32.53860999999999</v>
      </c>
      <c r="AB32" s="25">
        <f t="shared" si="11"/>
        <v>63.37419187500001</v>
      </c>
      <c r="AC32" s="23">
        <v>9.654065000000001</v>
      </c>
      <c r="AD32" s="23">
        <v>8.031934999999999</v>
      </c>
      <c r="AE32" s="23">
        <v>45.68819187500001</v>
      </c>
      <c r="AF32" s="23">
        <v>21.634866875</v>
      </c>
      <c r="AG32" s="25">
        <f t="shared" si="12"/>
        <v>14.76633125</v>
      </c>
      <c r="AH32" s="23">
        <v>3.0315325000000004</v>
      </c>
      <c r="AI32" s="23">
        <v>11.73479875</v>
      </c>
      <c r="AJ32" s="25">
        <f t="shared" si="13"/>
        <v>37.89199375</v>
      </c>
      <c r="AK32" s="23">
        <v>25.263201249999998</v>
      </c>
      <c r="AL32" s="23">
        <v>12.628792500000003</v>
      </c>
      <c r="AM32" s="20">
        <f t="shared" si="1"/>
        <v>39.762415000000004</v>
      </c>
      <c r="AN32" s="23">
        <v>17.378390000000003</v>
      </c>
      <c r="AO32" s="23">
        <v>7.2173900000000035</v>
      </c>
      <c r="AP32" s="23">
        <v>15.166635</v>
      </c>
      <c r="AQ32" s="23">
        <v>16.03833125</v>
      </c>
      <c r="AR32" s="23">
        <v>1.2619318750000008</v>
      </c>
      <c r="AS32" s="25">
        <f t="shared" si="14"/>
        <v>46.331922500000005</v>
      </c>
      <c r="AT32" s="23">
        <v>7.575662500000002</v>
      </c>
      <c r="AU32" s="23">
        <v>38.756260000000005</v>
      </c>
      <c r="AV32" s="25">
        <f t="shared" si="15"/>
        <v>44.079390000000004</v>
      </c>
      <c r="AW32" s="23">
        <v>6.422396250000002</v>
      </c>
      <c r="AX32" s="23">
        <v>37.656993750000005</v>
      </c>
      <c r="AY32" s="25">
        <f t="shared" si="16"/>
        <v>15.864795625000001</v>
      </c>
      <c r="AZ32" s="23">
        <v>6.000730625000001</v>
      </c>
      <c r="BA32" s="23">
        <v>9.864065</v>
      </c>
      <c r="BB32" s="26">
        <f t="shared" si="17"/>
        <v>93.20575</v>
      </c>
      <c r="BC32" s="27">
        <f t="shared" si="18"/>
        <v>85.53075</v>
      </c>
      <c r="BD32" s="27">
        <v>7.675</v>
      </c>
      <c r="BE32" s="27">
        <v>15.35</v>
      </c>
      <c r="BF32" s="27">
        <v>70.18075</v>
      </c>
      <c r="BH32" s="53"/>
    </row>
    <row r="33" spans="1:60" s="46" customFormat="1" ht="12.75">
      <c r="A33" s="17">
        <v>1978</v>
      </c>
      <c r="B33" s="18">
        <v>28611</v>
      </c>
      <c r="C33" s="19">
        <f t="shared" si="2"/>
        <v>556.7649108333335</v>
      </c>
      <c r="D33" s="20">
        <v>4.344</v>
      </c>
      <c r="E33" s="19">
        <f t="shared" si="3"/>
        <v>552.4209108333334</v>
      </c>
      <c r="F33" s="21">
        <f t="shared" si="4"/>
        <v>544.7819108333334</v>
      </c>
      <c r="G33" s="21">
        <f t="shared" si="5"/>
        <v>458.43024416666674</v>
      </c>
      <c r="H33" s="22">
        <f t="shared" si="6"/>
        <v>112.55513</v>
      </c>
      <c r="I33" s="22">
        <f t="shared" si="7"/>
        <v>82.84805083333333</v>
      </c>
      <c r="J33" s="23">
        <v>10.842523333333332</v>
      </c>
      <c r="K33" s="23">
        <v>6.741630833333334</v>
      </c>
      <c r="L33" s="23">
        <v>11.951523333333332</v>
      </c>
      <c r="M33" s="23">
        <v>9.136046666666667</v>
      </c>
      <c r="N33" s="23">
        <f t="shared" si="8"/>
        <v>22.605878333333337</v>
      </c>
      <c r="O33" s="23">
        <v>4.069093333333335</v>
      </c>
      <c r="P33" s="23">
        <v>18.536785000000002</v>
      </c>
      <c r="Q33" s="23">
        <v>9.032415833333333</v>
      </c>
      <c r="R33" s="23">
        <v>12.538032500000002</v>
      </c>
      <c r="S33" s="22">
        <f t="shared" si="9"/>
        <v>29.70707916666667</v>
      </c>
      <c r="T33" s="23">
        <v>8.234154166666666</v>
      </c>
      <c r="U33" s="23">
        <v>6.968831666666668</v>
      </c>
      <c r="V33" s="23">
        <v>14.504093333333335</v>
      </c>
      <c r="W33" s="24">
        <f t="shared" si="0"/>
        <v>345.8751141666667</v>
      </c>
      <c r="X33" s="23">
        <v>1.914</v>
      </c>
      <c r="Y33" s="23">
        <v>27.393663333333336</v>
      </c>
      <c r="Z33" s="25">
        <f t="shared" si="10"/>
        <v>117.37469166666668</v>
      </c>
      <c r="AA33" s="23">
        <v>32.57172</v>
      </c>
      <c r="AB33" s="25">
        <f t="shared" si="11"/>
        <v>63.07260250000001</v>
      </c>
      <c r="AC33" s="23">
        <v>9.721046666666668</v>
      </c>
      <c r="AD33" s="23">
        <v>8.101953333333332</v>
      </c>
      <c r="AE33" s="23">
        <v>45.24960250000001</v>
      </c>
      <c r="AF33" s="23">
        <v>21.730369166666666</v>
      </c>
      <c r="AG33" s="25">
        <f t="shared" si="12"/>
        <v>14.837308333333334</v>
      </c>
      <c r="AH33" s="23">
        <v>3.042523333333334</v>
      </c>
      <c r="AI33" s="23">
        <v>11.794785000000001</v>
      </c>
      <c r="AJ33" s="25">
        <f t="shared" si="13"/>
        <v>38.201925</v>
      </c>
      <c r="AK33" s="23">
        <v>25.433214999999997</v>
      </c>
      <c r="AL33" s="23">
        <v>12.768710000000004</v>
      </c>
      <c r="AM33" s="20">
        <f t="shared" si="1"/>
        <v>39.89519500000001</v>
      </c>
      <c r="AN33" s="23">
        <v>17.446280000000005</v>
      </c>
      <c r="AO33" s="23">
        <v>7.2822800000000045</v>
      </c>
      <c r="AP33" s="23">
        <v>15.166635</v>
      </c>
      <c r="AQ33" s="23">
        <v>16.581308333333332</v>
      </c>
      <c r="AR33" s="23">
        <v>1.263415833333334</v>
      </c>
      <c r="AS33" s="25">
        <f t="shared" si="14"/>
        <v>46.442803333333345</v>
      </c>
      <c r="AT33" s="23">
        <v>7.602616666666669</v>
      </c>
      <c r="AU33" s="23">
        <v>38.840186666666675</v>
      </c>
      <c r="AV33" s="25">
        <f t="shared" si="15"/>
        <v>44.16328000000001</v>
      </c>
      <c r="AW33" s="23">
        <v>6.264355000000002</v>
      </c>
      <c r="AX33" s="23">
        <v>37.898925000000006</v>
      </c>
      <c r="AY33" s="25">
        <f t="shared" si="16"/>
        <v>15.652247500000003</v>
      </c>
      <c r="AZ33" s="23">
        <v>5.986200833333335</v>
      </c>
      <c r="BA33" s="23">
        <v>9.666046666666668</v>
      </c>
      <c r="BB33" s="26">
        <f t="shared" si="17"/>
        <v>93.99066666666666</v>
      </c>
      <c r="BC33" s="27">
        <f t="shared" si="18"/>
        <v>86.35166666666666</v>
      </c>
      <c r="BD33" s="27">
        <v>7.639</v>
      </c>
      <c r="BE33" s="27">
        <v>15.45</v>
      </c>
      <c r="BF33" s="27">
        <v>70.90166666666666</v>
      </c>
      <c r="BH33" s="53"/>
    </row>
    <row r="34" spans="1:60" s="46" customFormat="1" ht="12.75">
      <c r="A34" s="17">
        <v>1978</v>
      </c>
      <c r="B34" s="18">
        <v>28642</v>
      </c>
      <c r="C34" s="19">
        <f t="shared" si="2"/>
        <v>573.8423647916667</v>
      </c>
      <c r="D34" s="20">
        <v>10.714</v>
      </c>
      <c r="E34" s="19">
        <f t="shared" si="3"/>
        <v>563.1283647916666</v>
      </c>
      <c r="F34" s="21">
        <f t="shared" si="4"/>
        <v>555.5333647916666</v>
      </c>
      <c r="G34" s="21">
        <f t="shared" si="5"/>
        <v>467.67078145833324</v>
      </c>
      <c r="H34" s="22">
        <f t="shared" si="6"/>
        <v>116.21142249999998</v>
      </c>
      <c r="I34" s="22">
        <f t="shared" si="7"/>
        <v>85.36174854166666</v>
      </c>
      <c r="J34" s="23">
        <v>10.924534166666666</v>
      </c>
      <c r="K34" s="23">
        <v>6.927133541666667</v>
      </c>
      <c r="L34" s="23">
        <v>12.220534166666665</v>
      </c>
      <c r="M34" s="23">
        <v>9.260068333333333</v>
      </c>
      <c r="N34" s="23">
        <f t="shared" si="8"/>
        <v>23.462937916666665</v>
      </c>
      <c r="O34" s="23">
        <v>4.111136666666663</v>
      </c>
      <c r="P34" s="23">
        <v>19.35180125</v>
      </c>
      <c r="Q34" s="23">
        <v>9.763934791666665</v>
      </c>
      <c r="R34" s="23">
        <v>12.802605624999995</v>
      </c>
      <c r="S34" s="22">
        <f t="shared" si="9"/>
        <v>30.849673958333327</v>
      </c>
      <c r="T34" s="23">
        <v>8.843667708333333</v>
      </c>
      <c r="U34" s="23">
        <v>7.133869583333331</v>
      </c>
      <c r="V34" s="23">
        <v>14.872136666666664</v>
      </c>
      <c r="W34" s="24">
        <f t="shared" si="0"/>
        <v>351.45935895833327</v>
      </c>
      <c r="X34" s="23">
        <v>2.039</v>
      </c>
      <c r="Y34" s="23">
        <v>28.64273916666666</v>
      </c>
      <c r="Z34" s="25">
        <f t="shared" si="10"/>
        <v>119.20966458333334</v>
      </c>
      <c r="AA34" s="23">
        <v>33.53659000000001</v>
      </c>
      <c r="AB34" s="25">
        <f t="shared" si="11"/>
        <v>63.943208125</v>
      </c>
      <c r="AC34" s="23">
        <v>9.843068333333331</v>
      </c>
      <c r="AD34" s="23">
        <v>8.109931666666668</v>
      </c>
      <c r="AE34" s="23">
        <v>45.990208124999995</v>
      </c>
      <c r="AF34" s="23">
        <v>21.729866458333333</v>
      </c>
      <c r="AG34" s="25">
        <f t="shared" si="12"/>
        <v>15.163335416666664</v>
      </c>
      <c r="AH34" s="23">
        <v>3.040534166666666</v>
      </c>
      <c r="AI34" s="23">
        <v>12.122801249999998</v>
      </c>
      <c r="AJ34" s="25">
        <f t="shared" si="13"/>
        <v>38.578006249999994</v>
      </c>
      <c r="AK34" s="23">
        <v>25.65619875</v>
      </c>
      <c r="AL34" s="23">
        <v>12.921807499999993</v>
      </c>
      <c r="AM34" s="20">
        <f t="shared" si="1"/>
        <v>40.33745499999998</v>
      </c>
      <c r="AN34" s="23">
        <v>17.75440999999999</v>
      </c>
      <c r="AO34" s="23">
        <v>7.41640999999999</v>
      </c>
      <c r="AP34" s="23">
        <v>15.166635</v>
      </c>
      <c r="AQ34" s="23">
        <v>16.680335416666665</v>
      </c>
      <c r="AR34" s="23">
        <v>1.2929347916666654</v>
      </c>
      <c r="AS34" s="25">
        <f t="shared" si="14"/>
        <v>46.67394416666665</v>
      </c>
      <c r="AT34" s="23">
        <v>7.37367083333333</v>
      </c>
      <c r="AU34" s="23">
        <v>39.30027333333332</v>
      </c>
      <c r="AV34" s="25">
        <f t="shared" si="15"/>
        <v>45.28640999999999</v>
      </c>
      <c r="AW34" s="23">
        <v>6.730403749999996</v>
      </c>
      <c r="AX34" s="23">
        <v>38.556006249999996</v>
      </c>
      <c r="AY34" s="25">
        <f t="shared" si="16"/>
        <v>15.528804374999995</v>
      </c>
      <c r="AZ34" s="23">
        <v>6.035736041666665</v>
      </c>
      <c r="BA34" s="23">
        <v>9.49306833333333</v>
      </c>
      <c r="BB34" s="26">
        <f t="shared" si="17"/>
        <v>95.45758333333332</v>
      </c>
      <c r="BC34" s="27">
        <f t="shared" si="18"/>
        <v>87.86258333333332</v>
      </c>
      <c r="BD34" s="27">
        <v>7.595</v>
      </c>
      <c r="BE34" s="27">
        <v>15.65</v>
      </c>
      <c r="BF34" s="27">
        <v>72.21258333333331</v>
      </c>
      <c r="BH34" s="53"/>
    </row>
    <row r="35" spans="1:60" s="46" customFormat="1" ht="12.75">
      <c r="A35" s="17">
        <v>1978</v>
      </c>
      <c r="B35" s="18">
        <v>28672</v>
      </c>
      <c r="C35" s="19">
        <f t="shared" si="2"/>
        <v>568.9672037500001</v>
      </c>
      <c r="D35" s="20">
        <v>9.376</v>
      </c>
      <c r="E35" s="19">
        <f t="shared" si="3"/>
        <v>559.5912037500001</v>
      </c>
      <c r="F35" s="21">
        <f t="shared" si="4"/>
        <v>552.0472037500001</v>
      </c>
      <c r="G35" s="21">
        <f t="shared" si="5"/>
        <v>470.26370375000005</v>
      </c>
      <c r="H35" s="22">
        <f t="shared" si="6"/>
        <v>117.146975</v>
      </c>
      <c r="I35" s="22">
        <f t="shared" si="7"/>
        <v>85.81138125</v>
      </c>
      <c r="J35" s="23">
        <v>10.824925</v>
      </c>
      <c r="K35" s="23">
        <v>7.01373125</v>
      </c>
      <c r="L35" s="23">
        <v>12.354925</v>
      </c>
      <c r="M35" s="23">
        <v>9.174850000000001</v>
      </c>
      <c r="N35" s="23">
        <f t="shared" si="8"/>
        <v>24.029087500000003</v>
      </c>
      <c r="O35" s="23">
        <v>4.408700000000001</v>
      </c>
      <c r="P35" s="23">
        <v>19.6203875</v>
      </c>
      <c r="Q35" s="23">
        <v>9.52011875</v>
      </c>
      <c r="R35" s="23">
        <v>12.893743750000004</v>
      </c>
      <c r="S35" s="22">
        <f t="shared" si="9"/>
        <v>31.335593750000005</v>
      </c>
      <c r="T35" s="23">
        <v>8.790656250000001</v>
      </c>
      <c r="U35" s="23">
        <v>7.321237500000001</v>
      </c>
      <c r="V35" s="23">
        <v>15.223700000000001</v>
      </c>
      <c r="W35" s="24">
        <f t="shared" si="0"/>
        <v>353.11672875000005</v>
      </c>
      <c r="X35" s="23">
        <v>2.33</v>
      </c>
      <c r="Y35" s="23">
        <v>29.278475</v>
      </c>
      <c r="Z35" s="25">
        <f t="shared" si="10"/>
        <v>119.4946875</v>
      </c>
      <c r="AA35" s="23">
        <v>34.357899999999994</v>
      </c>
      <c r="AB35" s="25">
        <f t="shared" si="11"/>
        <v>64.22051875</v>
      </c>
      <c r="AC35" s="23">
        <v>9.650850000000002</v>
      </c>
      <c r="AD35" s="23">
        <v>8.490149999999998</v>
      </c>
      <c r="AE35" s="23">
        <v>46.079518750000005</v>
      </c>
      <c r="AF35" s="23">
        <v>20.91626875</v>
      </c>
      <c r="AG35" s="25">
        <f t="shared" si="12"/>
        <v>15.0673125</v>
      </c>
      <c r="AH35" s="23">
        <v>2.9769250000000005</v>
      </c>
      <c r="AI35" s="23">
        <v>12.0903875</v>
      </c>
      <c r="AJ35" s="25">
        <f t="shared" si="13"/>
        <v>39.3209375</v>
      </c>
      <c r="AK35" s="23">
        <v>26.0566125</v>
      </c>
      <c r="AL35" s="23">
        <v>13.264325000000003</v>
      </c>
      <c r="AM35" s="20">
        <f t="shared" si="1"/>
        <v>40.267835000000005</v>
      </c>
      <c r="AN35" s="23">
        <v>17.810100000000006</v>
      </c>
      <c r="AO35" s="23">
        <v>7.291100000000005</v>
      </c>
      <c r="AP35" s="23">
        <v>15.166635</v>
      </c>
      <c r="AQ35" s="23">
        <v>16.9463125</v>
      </c>
      <c r="AR35" s="23">
        <v>1.2731187500000007</v>
      </c>
      <c r="AS35" s="25">
        <f t="shared" si="14"/>
        <v>46.00202500000001</v>
      </c>
      <c r="AT35" s="23">
        <v>6.962625000000002</v>
      </c>
      <c r="AU35" s="23">
        <v>39.03940000000001</v>
      </c>
      <c r="AV35" s="25">
        <f t="shared" si="15"/>
        <v>45.9191</v>
      </c>
      <c r="AW35" s="23">
        <v>6.628162500000002</v>
      </c>
      <c r="AX35" s="23">
        <v>39.2909375</v>
      </c>
      <c r="AY35" s="25">
        <f t="shared" si="16"/>
        <v>15.436356250000003</v>
      </c>
      <c r="AZ35" s="23">
        <v>6.010506250000001</v>
      </c>
      <c r="BA35" s="23">
        <v>9.425850000000002</v>
      </c>
      <c r="BB35" s="26">
        <f t="shared" si="17"/>
        <v>89.3275</v>
      </c>
      <c r="BC35" s="27">
        <f t="shared" si="18"/>
        <v>81.7835</v>
      </c>
      <c r="BD35" s="27">
        <v>7.544</v>
      </c>
      <c r="BE35" s="27">
        <v>17.46</v>
      </c>
      <c r="BF35" s="27">
        <v>64.3235</v>
      </c>
      <c r="BH35" s="53"/>
    </row>
    <row r="36" spans="1:60" s="46" customFormat="1" ht="12.75">
      <c r="A36" s="17">
        <v>1978</v>
      </c>
      <c r="B36" s="18">
        <v>28703</v>
      </c>
      <c r="C36" s="19">
        <f t="shared" si="2"/>
        <v>565.3221302083333</v>
      </c>
      <c r="D36" s="20">
        <v>7.041</v>
      </c>
      <c r="E36" s="19">
        <f t="shared" si="3"/>
        <v>558.2811302083333</v>
      </c>
      <c r="F36" s="21">
        <f t="shared" si="4"/>
        <v>550.7921302083332</v>
      </c>
      <c r="G36" s="21">
        <f t="shared" si="5"/>
        <v>470.7677135416665</v>
      </c>
      <c r="H36" s="22">
        <f t="shared" si="6"/>
        <v>117.18967749999996</v>
      </c>
      <c r="I36" s="22">
        <f t="shared" si="7"/>
        <v>85.94222645833331</v>
      </c>
      <c r="J36" s="23">
        <v>10.930765833333332</v>
      </c>
      <c r="K36" s="23">
        <v>7.001441458333334</v>
      </c>
      <c r="L36" s="23">
        <v>12.510765833333332</v>
      </c>
      <c r="M36" s="23">
        <v>9.161531666666665</v>
      </c>
      <c r="N36" s="23">
        <f t="shared" si="8"/>
        <v>24.03371208333333</v>
      </c>
      <c r="O36" s="23">
        <v>4.37606333333333</v>
      </c>
      <c r="P36" s="23">
        <v>19.65764875</v>
      </c>
      <c r="Q36" s="23">
        <v>9.426090208333331</v>
      </c>
      <c r="R36" s="23">
        <v>12.877919374999994</v>
      </c>
      <c r="S36" s="22">
        <f t="shared" si="9"/>
        <v>31.247451041666658</v>
      </c>
      <c r="T36" s="23">
        <v>9.137207291666666</v>
      </c>
      <c r="U36" s="23">
        <v>6.8041804166666635</v>
      </c>
      <c r="V36" s="23">
        <v>15.306063333333329</v>
      </c>
      <c r="W36" s="24">
        <f t="shared" si="0"/>
        <v>353.57803604166656</v>
      </c>
      <c r="X36" s="23">
        <v>2.387</v>
      </c>
      <c r="Y36" s="23">
        <v>29.47136083333333</v>
      </c>
      <c r="Z36" s="25">
        <f t="shared" si="10"/>
        <v>119.69758541666666</v>
      </c>
      <c r="AA36" s="23">
        <v>34.61081000000001</v>
      </c>
      <c r="AB36" s="25">
        <f t="shared" si="11"/>
        <v>63.85621687499999</v>
      </c>
      <c r="AC36" s="23">
        <v>9.684531666666667</v>
      </c>
      <c r="AD36" s="23">
        <v>8.261468333333335</v>
      </c>
      <c r="AE36" s="23">
        <v>45.91021687499999</v>
      </c>
      <c r="AF36" s="23">
        <v>21.230558541666667</v>
      </c>
      <c r="AG36" s="25">
        <f t="shared" si="12"/>
        <v>15.11041458333333</v>
      </c>
      <c r="AH36" s="23">
        <v>2.9887658333333325</v>
      </c>
      <c r="AI36" s="23">
        <v>12.121648749999999</v>
      </c>
      <c r="AJ36" s="25">
        <f t="shared" si="13"/>
        <v>39.48024375</v>
      </c>
      <c r="AK36" s="23">
        <v>26.335351250000002</v>
      </c>
      <c r="AL36" s="23">
        <v>13.144892499999994</v>
      </c>
      <c r="AM36" s="20">
        <f t="shared" si="1"/>
        <v>40.058014999999976</v>
      </c>
      <c r="AN36" s="23">
        <v>17.75518999999999</v>
      </c>
      <c r="AO36" s="23">
        <v>7.1361899999999885</v>
      </c>
      <c r="AP36" s="23">
        <v>15.166635</v>
      </c>
      <c r="AQ36" s="23">
        <v>17.278414583333333</v>
      </c>
      <c r="AR36" s="23">
        <v>1.2560902083333318</v>
      </c>
      <c r="AS36" s="25">
        <f t="shared" si="14"/>
        <v>45.84195583333333</v>
      </c>
      <c r="AT36" s="23">
        <v>6.810829166666663</v>
      </c>
      <c r="AU36" s="23">
        <v>39.031126666666665</v>
      </c>
      <c r="AV36" s="25">
        <f t="shared" si="15"/>
        <v>46.163189999999986</v>
      </c>
      <c r="AW36" s="23">
        <v>6.501946249999996</v>
      </c>
      <c r="AX36" s="23">
        <v>39.66124374999999</v>
      </c>
      <c r="AY36" s="25">
        <f t="shared" si="16"/>
        <v>15.368270624999996</v>
      </c>
      <c r="AZ36" s="23">
        <v>5.99873895833333</v>
      </c>
      <c r="BA36" s="23">
        <v>9.369531666666665</v>
      </c>
      <c r="BB36" s="26">
        <f t="shared" si="17"/>
        <v>87.51341666666667</v>
      </c>
      <c r="BC36" s="27">
        <f t="shared" si="18"/>
        <v>80.02441666666667</v>
      </c>
      <c r="BD36" s="27">
        <v>7.489</v>
      </c>
      <c r="BE36" s="27">
        <v>17.46</v>
      </c>
      <c r="BF36" s="27">
        <v>62.564416666666666</v>
      </c>
      <c r="BH36" s="53"/>
    </row>
    <row r="37" spans="1:60" s="46" customFormat="1" ht="12.75">
      <c r="A37" s="17">
        <v>1978</v>
      </c>
      <c r="B37" s="18">
        <v>28734</v>
      </c>
      <c r="C37" s="19">
        <f t="shared" si="2"/>
        <v>570.4023841666667</v>
      </c>
      <c r="D37" s="20">
        <v>4.308</v>
      </c>
      <c r="E37" s="19">
        <f t="shared" si="3"/>
        <v>566.0943841666667</v>
      </c>
      <c r="F37" s="21">
        <f t="shared" si="4"/>
        <v>558.6623841666667</v>
      </c>
      <c r="G37" s="21">
        <f t="shared" si="5"/>
        <v>473.89705083333337</v>
      </c>
      <c r="H37" s="22">
        <f t="shared" si="6"/>
        <v>117.63177000000002</v>
      </c>
      <c r="I37" s="22">
        <f t="shared" si="7"/>
        <v>86.65572416666669</v>
      </c>
      <c r="J37" s="23">
        <v>10.811176666666666</v>
      </c>
      <c r="K37" s="23">
        <v>7.051544166666667</v>
      </c>
      <c r="L37" s="23">
        <v>12.890176666666667</v>
      </c>
      <c r="M37" s="23">
        <v>9.294353333333335</v>
      </c>
      <c r="N37" s="23">
        <f t="shared" si="8"/>
        <v>24.02197166666667</v>
      </c>
      <c r="O37" s="23">
        <v>4.4447066666666695</v>
      </c>
      <c r="P37" s="23">
        <v>19.577265</v>
      </c>
      <c r="Q37" s="23">
        <v>9.637809166666667</v>
      </c>
      <c r="R37" s="23">
        <v>12.948692500000005</v>
      </c>
      <c r="S37" s="22">
        <f t="shared" si="9"/>
        <v>30.976045833333337</v>
      </c>
      <c r="T37" s="23">
        <v>9.125720833333334</v>
      </c>
      <c r="U37" s="23">
        <v>6.622618333333335</v>
      </c>
      <c r="V37" s="23">
        <v>15.227706666666668</v>
      </c>
      <c r="W37" s="24">
        <f t="shared" si="0"/>
        <v>356.26528083333335</v>
      </c>
      <c r="X37" s="23">
        <v>2.429</v>
      </c>
      <c r="Y37" s="23">
        <v>29.813236666666672</v>
      </c>
      <c r="Z37" s="25">
        <f t="shared" si="10"/>
        <v>120.17255833333334</v>
      </c>
      <c r="AA37" s="23">
        <v>34.14587999999999</v>
      </c>
      <c r="AB37" s="25">
        <f t="shared" si="11"/>
        <v>64.55522250000001</v>
      </c>
      <c r="AC37" s="23">
        <v>9.714353333333335</v>
      </c>
      <c r="AD37" s="23">
        <v>8.225646666666666</v>
      </c>
      <c r="AE37" s="23">
        <v>46.61522250000001</v>
      </c>
      <c r="AF37" s="23">
        <v>21.471455833333334</v>
      </c>
      <c r="AG37" s="25">
        <f t="shared" si="12"/>
        <v>15.119441666666669</v>
      </c>
      <c r="AH37" s="23">
        <v>2.9881766666666674</v>
      </c>
      <c r="AI37" s="23">
        <v>12.131265</v>
      </c>
      <c r="AJ37" s="25">
        <f t="shared" si="13"/>
        <v>39.51732500000001</v>
      </c>
      <c r="AK37" s="23">
        <v>26.278735</v>
      </c>
      <c r="AL37" s="23">
        <v>13.238590000000006</v>
      </c>
      <c r="AM37" s="20">
        <f t="shared" si="1"/>
        <v>40.43887500000001</v>
      </c>
      <c r="AN37" s="23">
        <v>17.942120000000006</v>
      </c>
      <c r="AO37" s="23">
        <v>7.330120000000008</v>
      </c>
      <c r="AP37" s="23">
        <v>15.166635</v>
      </c>
      <c r="AQ37" s="23">
        <v>17.42344166666667</v>
      </c>
      <c r="AR37" s="23">
        <v>1.2808091666666679</v>
      </c>
      <c r="AS37" s="25">
        <f t="shared" si="14"/>
        <v>46.80529666666667</v>
      </c>
      <c r="AT37" s="23">
        <v>7.396883333333337</v>
      </c>
      <c r="AU37" s="23">
        <v>39.408413333333336</v>
      </c>
      <c r="AV37" s="25">
        <f t="shared" si="15"/>
        <v>46.584120000000006</v>
      </c>
      <c r="AW37" s="23">
        <v>6.196795000000003</v>
      </c>
      <c r="AX37" s="23">
        <v>40.387325000000004</v>
      </c>
      <c r="AY37" s="25">
        <f t="shared" si="16"/>
        <v>15.385427500000002</v>
      </c>
      <c r="AZ37" s="23">
        <v>5.951074166666669</v>
      </c>
      <c r="BA37" s="23">
        <v>9.434353333333334</v>
      </c>
      <c r="BB37" s="26">
        <f t="shared" si="17"/>
        <v>92.19733333333333</v>
      </c>
      <c r="BC37" s="27">
        <f t="shared" si="18"/>
        <v>84.76533333333333</v>
      </c>
      <c r="BD37" s="27">
        <v>7.432</v>
      </c>
      <c r="BE37" s="27">
        <v>17.36</v>
      </c>
      <c r="BF37" s="27">
        <v>67.40533333333333</v>
      </c>
      <c r="BH37" s="53"/>
    </row>
    <row r="38" spans="1:60" s="46" customFormat="1" ht="12.75">
      <c r="A38" s="17">
        <v>1978</v>
      </c>
      <c r="B38" s="18">
        <v>28764</v>
      </c>
      <c r="C38" s="19">
        <f t="shared" si="2"/>
        <v>571.440160625</v>
      </c>
      <c r="D38" s="20">
        <v>4.29</v>
      </c>
      <c r="E38" s="19">
        <f t="shared" si="3"/>
        <v>567.150160625</v>
      </c>
      <c r="F38" s="21">
        <f t="shared" si="4"/>
        <v>559.775160625</v>
      </c>
      <c r="G38" s="21">
        <f t="shared" si="5"/>
        <v>473.948910625</v>
      </c>
      <c r="H38" s="22">
        <f t="shared" si="6"/>
        <v>116.95207249999999</v>
      </c>
      <c r="I38" s="22">
        <f t="shared" si="7"/>
        <v>87.090919375</v>
      </c>
      <c r="J38" s="23">
        <v>10.9018175</v>
      </c>
      <c r="K38" s="23">
        <v>7.014204374999999</v>
      </c>
      <c r="L38" s="23">
        <v>12.9808175</v>
      </c>
      <c r="M38" s="23">
        <v>9.372634999999999</v>
      </c>
      <c r="N38" s="23">
        <f t="shared" si="8"/>
        <v>24.247496249999998</v>
      </c>
      <c r="O38" s="23">
        <v>5.081269999999998</v>
      </c>
      <c r="P38" s="23">
        <v>19.16622625</v>
      </c>
      <c r="Q38" s="23">
        <v>9.952430624999998</v>
      </c>
      <c r="R38" s="23">
        <v>12.621518124999998</v>
      </c>
      <c r="S38" s="22">
        <f t="shared" si="9"/>
        <v>29.861153124999994</v>
      </c>
      <c r="T38" s="23">
        <v>9.118021874999998</v>
      </c>
      <c r="U38" s="23">
        <v>5.465861249999998</v>
      </c>
      <c r="V38" s="23">
        <v>15.277269999999998</v>
      </c>
      <c r="W38" s="24">
        <f t="shared" si="0"/>
        <v>356.996838125</v>
      </c>
      <c r="X38" s="23">
        <v>2.411</v>
      </c>
      <c r="Y38" s="23">
        <v>29.761722499999998</v>
      </c>
      <c r="Z38" s="25">
        <f t="shared" si="10"/>
        <v>120.42395624999999</v>
      </c>
      <c r="AA38" s="23">
        <v>34.12319000000001</v>
      </c>
      <c r="AB38" s="25">
        <f t="shared" si="11"/>
        <v>65.45997062499998</v>
      </c>
      <c r="AC38" s="23">
        <v>9.915634999999998</v>
      </c>
      <c r="AD38" s="23">
        <v>8.167365000000002</v>
      </c>
      <c r="AE38" s="23">
        <v>47.37697062499999</v>
      </c>
      <c r="AF38" s="23">
        <v>20.840795625000002</v>
      </c>
      <c r="AG38" s="25">
        <f t="shared" si="12"/>
        <v>15.08804375</v>
      </c>
      <c r="AH38" s="23">
        <v>2.9748174999999994</v>
      </c>
      <c r="AI38" s="23">
        <v>12.11322625</v>
      </c>
      <c r="AJ38" s="25">
        <f t="shared" si="13"/>
        <v>39.12013125</v>
      </c>
      <c r="AK38" s="23">
        <v>26.132773750000002</v>
      </c>
      <c r="AL38" s="23">
        <v>12.987357499999995</v>
      </c>
      <c r="AM38" s="20">
        <f t="shared" si="1"/>
        <v>40.52125499999998</v>
      </c>
      <c r="AN38" s="23">
        <v>18.042809999999992</v>
      </c>
      <c r="AO38" s="23">
        <v>7.311809999999992</v>
      </c>
      <c r="AP38" s="23">
        <v>15.166635</v>
      </c>
      <c r="AQ38" s="23">
        <v>17.417043749999998</v>
      </c>
      <c r="AR38" s="23">
        <v>1.274430624999999</v>
      </c>
      <c r="AS38" s="25">
        <f t="shared" si="14"/>
        <v>47.5536275</v>
      </c>
      <c r="AT38" s="23">
        <v>7.503087499999998</v>
      </c>
      <c r="AU38" s="23">
        <v>40.05054</v>
      </c>
      <c r="AV38" s="25">
        <f t="shared" si="15"/>
        <v>46.646809999999995</v>
      </c>
      <c r="AW38" s="23">
        <v>6.317678749999997</v>
      </c>
      <c r="AX38" s="23">
        <v>40.329131249999996</v>
      </c>
      <c r="AY38" s="25">
        <f t="shared" si="16"/>
        <v>15.470291874999997</v>
      </c>
      <c r="AZ38" s="23">
        <v>6.042656874999999</v>
      </c>
      <c r="BA38" s="23">
        <v>9.427634999999999</v>
      </c>
      <c r="BB38" s="26">
        <f t="shared" si="17"/>
        <v>93.20125</v>
      </c>
      <c r="BC38" s="27">
        <f t="shared" si="18"/>
        <v>85.82625</v>
      </c>
      <c r="BD38" s="27">
        <v>7.375</v>
      </c>
      <c r="BE38" s="27">
        <v>15.75</v>
      </c>
      <c r="BF38" s="27">
        <v>70.07625</v>
      </c>
      <c r="BH38" s="53"/>
    </row>
    <row r="39" spans="1:60" s="46" customFormat="1" ht="12.75">
      <c r="A39" s="17">
        <v>1978</v>
      </c>
      <c r="B39" s="18">
        <v>28795</v>
      </c>
      <c r="C39" s="19">
        <f t="shared" si="2"/>
        <v>573.5001545833333</v>
      </c>
      <c r="D39" s="20">
        <v>4.319</v>
      </c>
      <c r="E39" s="19">
        <f t="shared" si="3"/>
        <v>569.1811545833333</v>
      </c>
      <c r="F39" s="21">
        <f t="shared" si="4"/>
        <v>561.8621545833333</v>
      </c>
      <c r="G39" s="21">
        <f t="shared" si="5"/>
        <v>475.2149879166667</v>
      </c>
      <c r="H39" s="22">
        <f t="shared" si="6"/>
        <v>116.56140500000001</v>
      </c>
      <c r="I39" s="22">
        <f t="shared" si="7"/>
        <v>87.11435708333335</v>
      </c>
      <c r="J39" s="23">
        <v>10.950348333333332</v>
      </c>
      <c r="K39" s="23">
        <v>7.049087083333333</v>
      </c>
      <c r="L39" s="23">
        <v>13.114348333333334</v>
      </c>
      <c r="M39" s="23">
        <v>9.404696666666668</v>
      </c>
      <c r="N39" s="23">
        <f t="shared" si="8"/>
        <v>24.08591583333334</v>
      </c>
      <c r="O39" s="23">
        <v>5.109393333333335</v>
      </c>
      <c r="P39" s="23">
        <v>18.9765225</v>
      </c>
      <c r="Q39" s="23">
        <v>10.099609583333335</v>
      </c>
      <c r="R39" s="23">
        <v>12.410351250000003</v>
      </c>
      <c r="S39" s="22">
        <f t="shared" si="9"/>
        <v>29.44704791666667</v>
      </c>
      <c r="T39" s="23">
        <v>8.713435416666668</v>
      </c>
      <c r="U39" s="23">
        <v>5.433219166666669</v>
      </c>
      <c r="V39" s="23">
        <v>15.300393333333334</v>
      </c>
      <c r="W39" s="24">
        <f t="shared" si="0"/>
        <v>358.65358291666666</v>
      </c>
      <c r="X39" s="23">
        <v>2.324</v>
      </c>
      <c r="Y39" s="23">
        <v>29.219438333333336</v>
      </c>
      <c r="Z39" s="25">
        <f t="shared" si="10"/>
        <v>122.85912916666666</v>
      </c>
      <c r="AA39" s="23">
        <v>34.53981999999999</v>
      </c>
      <c r="AB39" s="25">
        <f t="shared" si="11"/>
        <v>67.46739625000001</v>
      </c>
      <c r="AC39" s="23">
        <v>9.888696666666668</v>
      </c>
      <c r="AD39" s="23">
        <v>8.482303333333332</v>
      </c>
      <c r="AE39" s="23">
        <v>49.096396250000005</v>
      </c>
      <c r="AF39" s="23">
        <v>20.851912916666667</v>
      </c>
      <c r="AG39" s="25">
        <f t="shared" si="12"/>
        <v>15.081870833333333</v>
      </c>
      <c r="AH39" s="23">
        <v>2.990348333333334</v>
      </c>
      <c r="AI39" s="23">
        <v>12.0915225</v>
      </c>
      <c r="AJ39" s="25">
        <f t="shared" si="13"/>
        <v>39.258612500000005</v>
      </c>
      <c r="AK39" s="23">
        <v>26.3884775</v>
      </c>
      <c r="AL39" s="23">
        <v>12.870135000000005</v>
      </c>
      <c r="AM39" s="20">
        <f t="shared" si="1"/>
        <v>40.459995000000006</v>
      </c>
      <c r="AN39" s="23">
        <v>17.976180000000006</v>
      </c>
      <c r="AO39" s="23">
        <v>7.317180000000005</v>
      </c>
      <c r="AP39" s="23">
        <v>15.166635</v>
      </c>
      <c r="AQ39" s="23">
        <v>17.091870833333335</v>
      </c>
      <c r="AR39" s="23">
        <v>1.2726095833333342</v>
      </c>
      <c r="AS39" s="25">
        <f t="shared" si="14"/>
        <v>47.49752833333334</v>
      </c>
      <c r="AT39" s="23">
        <v>7.5097416666666685</v>
      </c>
      <c r="AU39" s="23">
        <v>39.98778666666667</v>
      </c>
      <c r="AV39" s="25">
        <f t="shared" si="15"/>
        <v>46.46718000000001</v>
      </c>
      <c r="AW39" s="23">
        <v>6.158567500000002</v>
      </c>
      <c r="AX39" s="23">
        <v>40.30861250000001</v>
      </c>
      <c r="AY39" s="25">
        <f t="shared" si="16"/>
        <v>15.485828750000003</v>
      </c>
      <c r="AZ39" s="23">
        <v>6.021132083333335</v>
      </c>
      <c r="BA39" s="23">
        <v>9.464696666666669</v>
      </c>
      <c r="BB39" s="26">
        <f t="shared" si="17"/>
        <v>93.96616666666667</v>
      </c>
      <c r="BC39" s="27">
        <f t="shared" si="18"/>
        <v>86.64716666666666</v>
      </c>
      <c r="BD39" s="27">
        <v>7.319</v>
      </c>
      <c r="BE39" s="27">
        <v>15.85</v>
      </c>
      <c r="BF39" s="27">
        <v>70.79716666666667</v>
      </c>
      <c r="BH39" s="53"/>
    </row>
    <row r="40" spans="1:60" s="46" customFormat="1" ht="12.75">
      <c r="A40" s="28">
        <v>1978</v>
      </c>
      <c r="B40" s="29">
        <v>28825</v>
      </c>
      <c r="C40" s="30">
        <f t="shared" si="2"/>
        <v>575.6689310416667</v>
      </c>
      <c r="D40" s="31">
        <v>4.032</v>
      </c>
      <c r="E40" s="30">
        <f t="shared" si="3"/>
        <v>571.6369310416667</v>
      </c>
      <c r="F40" s="32">
        <f t="shared" si="4"/>
        <v>564.3699310416666</v>
      </c>
      <c r="G40" s="32">
        <f t="shared" si="5"/>
        <v>477.7218477083333</v>
      </c>
      <c r="H40" s="33">
        <f t="shared" si="6"/>
        <v>115.9997075</v>
      </c>
      <c r="I40" s="33">
        <f t="shared" si="7"/>
        <v>86.71055229166667</v>
      </c>
      <c r="J40" s="34">
        <v>10.956989166666666</v>
      </c>
      <c r="K40" s="34">
        <v>7.069747291666666</v>
      </c>
      <c r="L40" s="34">
        <v>12.777989166666668</v>
      </c>
      <c r="M40" s="34">
        <v>9.468978333333334</v>
      </c>
      <c r="N40" s="34">
        <f t="shared" si="8"/>
        <v>23.987440416666665</v>
      </c>
      <c r="O40" s="34">
        <v>5.125956666666667</v>
      </c>
      <c r="P40" s="34">
        <v>18.861483749999998</v>
      </c>
      <c r="Q40" s="34">
        <v>10.189231041666666</v>
      </c>
      <c r="R40" s="34">
        <v>12.260176874999999</v>
      </c>
      <c r="S40" s="33">
        <f t="shared" si="9"/>
        <v>29.289155208333334</v>
      </c>
      <c r="T40" s="34">
        <v>8.651736458333334</v>
      </c>
      <c r="U40" s="34">
        <v>5.428462083333333</v>
      </c>
      <c r="V40" s="34">
        <v>15.208956666666667</v>
      </c>
      <c r="W40" s="35">
        <f t="shared" si="0"/>
        <v>361.7221402083333</v>
      </c>
      <c r="X40" s="34">
        <v>2.204</v>
      </c>
      <c r="Y40" s="34">
        <v>28.575924166666667</v>
      </c>
      <c r="Z40" s="36">
        <f t="shared" si="10"/>
        <v>126.38452708333335</v>
      </c>
      <c r="AA40" s="34">
        <v>35.156130000000005</v>
      </c>
      <c r="AB40" s="36">
        <f t="shared" si="11"/>
        <v>70.05814437500001</v>
      </c>
      <c r="AC40" s="34">
        <v>9.700978333333333</v>
      </c>
      <c r="AD40" s="34">
        <v>8.824021666666667</v>
      </c>
      <c r="AE40" s="34">
        <v>51.533144375000006</v>
      </c>
      <c r="AF40" s="34">
        <v>21.170252708333333</v>
      </c>
      <c r="AG40" s="36">
        <f t="shared" si="12"/>
        <v>15.180472916666666</v>
      </c>
      <c r="AH40" s="34">
        <v>3.0179891666666667</v>
      </c>
      <c r="AI40" s="34">
        <v>12.16248375</v>
      </c>
      <c r="AJ40" s="36">
        <f t="shared" si="13"/>
        <v>39.37041875</v>
      </c>
      <c r="AK40" s="34">
        <v>26.68451625</v>
      </c>
      <c r="AL40" s="34">
        <v>12.6859025</v>
      </c>
      <c r="AM40" s="31">
        <f t="shared" si="1"/>
        <v>40.18537499999999</v>
      </c>
      <c r="AN40" s="34">
        <v>17.86687</v>
      </c>
      <c r="AO40" s="34">
        <v>7.151869999999999</v>
      </c>
      <c r="AP40" s="34">
        <v>15.166635</v>
      </c>
      <c r="AQ40" s="34">
        <v>17.93847291666667</v>
      </c>
      <c r="AR40" s="34">
        <v>1.2482310416666667</v>
      </c>
      <c r="AS40" s="36">
        <f t="shared" si="14"/>
        <v>47.34185916666667</v>
      </c>
      <c r="AT40" s="34">
        <v>7.3409458333333335</v>
      </c>
      <c r="AU40" s="34">
        <v>40.00091333333334</v>
      </c>
      <c r="AV40" s="36">
        <f t="shared" si="15"/>
        <v>46.990869999999994</v>
      </c>
      <c r="AW40" s="34">
        <v>6.31345125</v>
      </c>
      <c r="AX40" s="34">
        <v>40.677418749999994</v>
      </c>
      <c r="AY40" s="36">
        <f t="shared" si="16"/>
        <v>15.488693124999998</v>
      </c>
      <c r="AZ40" s="34">
        <v>6.009714791666666</v>
      </c>
      <c r="BA40" s="34">
        <v>9.478978333333332</v>
      </c>
      <c r="BB40" s="37">
        <f t="shared" si="17"/>
        <v>93.91508333333333</v>
      </c>
      <c r="BC40" s="38">
        <f t="shared" si="18"/>
        <v>86.64808333333333</v>
      </c>
      <c r="BD40" s="38">
        <v>7.267</v>
      </c>
      <c r="BE40" s="38">
        <v>15.95</v>
      </c>
      <c r="BF40" s="38">
        <v>70.69808333333333</v>
      </c>
      <c r="BH40" s="53"/>
    </row>
    <row r="41" spans="1:60" s="46" customFormat="1" ht="12.75">
      <c r="A41" s="17">
        <v>1979</v>
      </c>
      <c r="B41" s="18">
        <v>28856</v>
      </c>
      <c r="C41" s="19">
        <f t="shared" si="2"/>
        <v>563.3929875000001</v>
      </c>
      <c r="D41" s="20">
        <v>3.852</v>
      </c>
      <c r="E41" s="19">
        <f t="shared" si="3"/>
        <v>559.5409875000001</v>
      </c>
      <c r="F41" s="21">
        <f t="shared" si="4"/>
        <v>552.3609875000002</v>
      </c>
      <c r="G41" s="21">
        <f t="shared" si="5"/>
        <v>467.0319875000001</v>
      </c>
      <c r="H41" s="22">
        <f t="shared" si="6"/>
        <v>115.64629000000004</v>
      </c>
      <c r="I41" s="22">
        <f t="shared" si="7"/>
        <v>87.09242750000003</v>
      </c>
      <c r="J41" s="23">
        <v>10.77927</v>
      </c>
      <c r="K41" s="23">
        <v>6.960567500000001</v>
      </c>
      <c r="L41" s="23">
        <v>12.235270000000002</v>
      </c>
      <c r="M41" s="23">
        <v>9.982540000000002</v>
      </c>
      <c r="N41" s="23">
        <f t="shared" si="8"/>
        <v>24.876485000000006</v>
      </c>
      <c r="O41" s="23">
        <v>5.824080000000006</v>
      </c>
      <c r="P41" s="23">
        <v>19.052405</v>
      </c>
      <c r="Q41" s="23">
        <v>10.102972500000002</v>
      </c>
      <c r="R41" s="23">
        <v>12.15532250000001</v>
      </c>
      <c r="S41" s="22">
        <f t="shared" si="9"/>
        <v>28.55386250000001</v>
      </c>
      <c r="T41" s="23">
        <v>8.215837500000001</v>
      </c>
      <c r="U41" s="23">
        <v>5.237945000000004</v>
      </c>
      <c r="V41" s="23">
        <v>15.100080000000005</v>
      </c>
      <c r="W41" s="24">
        <f t="shared" si="0"/>
        <v>351.3856975000001</v>
      </c>
      <c r="X41" s="23">
        <v>1.734</v>
      </c>
      <c r="Y41" s="23">
        <v>25.75489000000001</v>
      </c>
      <c r="Z41" s="25">
        <f t="shared" si="10"/>
        <v>121.55832499999998</v>
      </c>
      <c r="AA41" s="23">
        <v>33.88575999999998</v>
      </c>
      <c r="AB41" s="25">
        <f t="shared" si="11"/>
        <v>66.79213250000001</v>
      </c>
      <c r="AC41" s="23">
        <v>9.588540000000002</v>
      </c>
      <c r="AD41" s="23">
        <v>8.746459999999997</v>
      </c>
      <c r="AE41" s="23">
        <v>48.457132500000014</v>
      </c>
      <c r="AF41" s="23">
        <v>20.880432499999998</v>
      </c>
      <c r="AG41" s="25">
        <f t="shared" si="12"/>
        <v>15.364675000000004</v>
      </c>
      <c r="AH41" s="23">
        <v>3.031270000000001</v>
      </c>
      <c r="AI41" s="23">
        <v>12.333405000000003</v>
      </c>
      <c r="AJ41" s="25">
        <f t="shared" si="13"/>
        <v>39.537025000000014</v>
      </c>
      <c r="AK41" s="23">
        <v>26.817595</v>
      </c>
      <c r="AL41" s="23">
        <v>12.719430000000012</v>
      </c>
      <c r="AM41" s="20">
        <f t="shared" si="1"/>
        <v>40.19511500000003</v>
      </c>
      <c r="AN41" s="23">
        <v>17.883240000000015</v>
      </c>
      <c r="AO41" s="23">
        <v>7.1452400000000145</v>
      </c>
      <c r="AP41" s="23">
        <v>15.166635</v>
      </c>
      <c r="AQ41" s="23">
        <v>17.010675000000003</v>
      </c>
      <c r="AR41" s="23">
        <v>1.2349725000000022</v>
      </c>
      <c r="AS41" s="25">
        <f t="shared" si="14"/>
        <v>46.81851000000002</v>
      </c>
      <c r="AT41" s="23">
        <v>7.143350000000007</v>
      </c>
      <c r="AU41" s="23">
        <v>39.67516000000001</v>
      </c>
      <c r="AV41" s="25">
        <f t="shared" si="15"/>
        <v>44.89424000000001</v>
      </c>
      <c r="AW41" s="23">
        <v>6.1952150000000055</v>
      </c>
      <c r="AX41" s="23">
        <v>38.699025000000006</v>
      </c>
      <c r="AY41" s="25">
        <f t="shared" si="16"/>
        <v>15.528917500000007</v>
      </c>
      <c r="AZ41" s="23">
        <v>5.974377500000005</v>
      </c>
      <c r="BA41" s="23">
        <v>9.554540000000003</v>
      </c>
      <c r="BB41" s="26">
        <f t="shared" si="17"/>
        <v>92.50900000000001</v>
      </c>
      <c r="BC41" s="27">
        <f t="shared" si="18"/>
        <v>85.32900000000001</v>
      </c>
      <c r="BD41" s="27">
        <v>7.18</v>
      </c>
      <c r="BE41" s="27">
        <v>15.84</v>
      </c>
      <c r="BF41" s="27">
        <v>69.489</v>
      </c>
      <c r="BH41" s="53"/>
    </row>
    <row r="42" spans="1:60" s="46" customFormat="1" ht="12.75">
      <c r="A42" s="17">
        <v>1979</v>
      </c>
      <c r="B42" s="18">
        <v>28887</v>
      </c>
      <c r="C42" s="19">
        <f t="shared" si="2"/>
        <v>568.2266764583334</v>
      </c>
      <c r="D42" s="20">
        <v>4.306</v>
      </c>
      <c r="E42" s="19">
        <f t="shared" si="3"/>
        <v>563.9206764583333</v>
      </c>
      <c r="F42" s="21">
        <f t="shared" si="4"/>
        <v>556.7806764583333</v>
      </c>
      <c r="G42" s="21">
        <f t="shared" si="5"/>
        <v>470.4307597916666</v>
      </c>
      <c r="H42" s="22">
        <f t="shared" si="6"/>
        <v>116.36944249999999</v>
      </c>
      <c r="I42" s="22">
        <f t="shared" si="7"/>
        <v>87.62741020833333</v>
      </c>
      <c r="J42" s="23">
        <v>10.705460833333333</v>
      </c>
      <c r="K42" s="23">
        <v>6.961115208333333</v>
      </c>
      <c r="L42" s="23">
        <v>12.323460833333334</v>
      </c>
      <c r="M42" s="23">
        <v>10.097921666666666</v>
      </c>
      <c r="N42" s="23">
        <f t="shared" si="8"/>
        <v>24.950534583333333</v>
      </c>
      <c r="O42" s="23">
        <v>5.808843333333332</v>
      </c>
      <c r="P42" s="23">
        <v>19.14169125</v>
      </c>
      <c r="Q42" s="23">
        <v>10.262806458333333</v>
      </c>
      <c r="R42" s="23">
        <v>12.326110624999998</v>
      </c>
      <c r="S42" s="22">
        <f t="shared" si="9"/>
        <v>28.742032291666664</v>
      </c>
      <c r="T42" s="23">
        <v>8.164576041666667</v>
      </c>
      <c r="U42" s="23">
        <v>5.291612916666666</v>
      </c>
      <c r="V42" s="23">
        <v>15.285843333333332</v>
      </c>
      <c r="W42" s="24">
        <f t="shared" si="0"/>
        <v>354.0613172916666</v>
      </c>
      <c r="X42" s="23">
        <v>1.868</v>
      </c>
      <c r="Y42" s="23">
        <v>26.89822583333333</v>
      </c>
      <c r="Z42" s="25">
        <f t="shared" si="10"/>
        <v>119.98384791666666</v>
      </c>
      <c r="AA42" s="23">
        <v>33.96647</v>
      </c>
      <c r="AB42" s="25">
        <f t="shared" si="11"/>
        <v>65.555493125</v>
      </c>
      <c r="AC42" s="23">
        <v>9.562921666666666</v>
      </c>
      <c r="AD42" s="23">
        <v>8.589078333333335</v>
      </c>
      <c r="AE42" s="23">
        <v>47.403493125</v>
      </c>
      <c r="AF42" s="23">
        <v>20.46188479166667</v>
      </c>
      <c r="AG42" s="25">
        <f t="shared" si="12"/>
        <v>15.507152083333331</v>
      </c>
      <c r="AH42" s="23">
        <v>3.009460833333333</v>
      </c>
      <c r="AI42" s="23">
        <v>12.497691249999999</v>
      </c>
      <c r="AJ42" s="25">
        <f t="shared" si="13"/>
        <v>39.862456249999994</v>
      </c>
      <c r="AK42" s="23">
        <v>27.03630875</v>
      </c>
      <c r="AL42" s="23">
        <v>12.826147499999998</v>
      </c>
      <c r="AM42" s="20">
        <f t="shared" si="1"/>
        <v>40.694694999999996</v>
      </c>
      <c r="AN42" s="23">
        <v>18.255529999999997</v>
      </c>
      <c r="AO42" s="23">
        <v>7.272529999999996</v>
      </c>
      <c r="AP42" s="23">
        <v>15.166635</v>
      </c>
      <c r="AQ42" s="23">
        <v>16.991152083333333</v>
      </c>
      <c r="AR42" s="23">
        <v>1.264806458333333</v>
      </c>
      <c r="AS42" s="25">
        <f t="shared" si="14"/>
        <v>47.37999083333333</v>
      </c>
      <c r="AT42" s="23">
        <v>7.315304166666666</v>
      </c>
      <c r="AU42" s="23">
        <v>40.06468666666667</v>
      </c>
      <c r="AV42" s="25">
        <f t="shared" si="15"/>
        <v>46.053529999999995</v>
      </c>
      <c r="AW42" s="23">
        <v>6.570073749999999</v>
      </c>
      <c r="AX42" s="23">
        <v>39.483456249999996</v>
      </c>
      <c r="AY42" s="25">
        <f t="shared" si="16"/>
        <v>15.813419374999999</v>
      </c>
      <c r="AZ42" s="23">
        <v>6.025497708333333</v>
      </c>
      <c r="BA42" s="23">
        <v>9.787921666666666</v>
      </c>
      <c r="BB42" s="26">
        <f t="shared" si="17"/>
        <v>93.48991666666667</v>
      </c>
      <c r="BC42" s="27">
        <f t="shared" si="18"/>
        <v>86.34991666666667</v>
      </c>
      <c r="BD42" s="27">
        <v>7.14</v>
      </c>
      <c r="BE42" s="27">
        <v>15.75</v>
      </c>
      <c r="BF42" s="27">
        <v>70.59991666666667</v>
      </c>
      <c r="BH42" s="53"/>
    </row>
    <row r="43" spans="1:60" s="46" customFormat="1" ht="12.75">
      <c r="A43" s="17">
        <v>1979</v>
      </c>
      <c r="B43" s="18">
        <v>28915</v>
      </c>
      <c r="C43" s="19">
        <f t="shared" si="2"/>
        <v>577.5250379166666</v>
      </c>
      <c r="D43" s="20">
        <v>4.892</v>
      </c>
      <c r="E43" s="19">
        <f t="shared" si="3"/>
        <v>572.6330379166666</v>
      </c>
      <c r="F43" s="21">
        <f t="shared" si="4"/>
        <v>565.5260379166666</v>
      </c>
      <c r="G43" s="21">
        <f t="shared" si="5"/>
        <v>478.5652045833333</v>
      </c>
      <c r="H43" s="22">
        <f t="shared" si="6"/>
        <v>118.35420499999998</v>
      </c>
      <c r="I43" s="22">
        <f t="shared" si="7"/>
        <v>88.19774041666665</v>
      </c>
      <c r="J43" s="23">
        <v>10.829081666666667</v>
      </c>
      <c r="K43" s="23">
        <v>7.031270416666667</v>
      </c>
      <c r="L43" s="23">
        <v>12.333081666666667</v>
      </c>
      <c r="M43" s="23">
        <v>10.103163333333333</v>
      </c>
      <c r="N43" s="23">
        <f t="shared" si="8"/>
        <v>25.178949166666662</v>
      </c>
      <c r="O43" s="23">
        <v>5.890326666666665</v>
      </c>
      <c r="P43" s="23">
        <v>19.2886225</v>
      </c>
      <c r="Q43" s="23">
        <v>10.173892916666665</v>
      </c>
      <c r="R43" s="23">
        <v>12.548301249999998</v>
      </c>
      <c r="S43" s="22">
        <f t="shared" si="9"/>
        <v>30.15646458333333</v>
      </c>
      <c r="T43" s="23">
        <v>8.207352083333333</v>
      </c>
      <c r="U43" s="23">
        <v>6.531785833333332</v>
      </c>
      <c r="V43" s="23">
        <v>15.417326666666666</v>
      </c>
      <c r="W43" s="24">
        <f t="shared" si="0"/>
        <v>360.2109995833333</v>
      </c>
      <c r="X43" s="23">
        <v>2.116</v>
      </c>
      <c r="Y43" s="23">
        <v>28.498571666666667</v>
      </c>
      <c r="Z43" s="25">
        <f t="shared" si="10"/>
        <v>121.14429583333335</v>
      </c>
      <c r="AA43" s="23">
        <v>34.21202</v>
      </c>
      <c r="AB43" s="25">
        <f t="shared" si="11"/>
        <v>65.73854625</v>
      </c>
      <c r="AC43" s="23">
        <v>9.680163333333333</v>
      </c>
      <c r="AD43" s="23">
        <v>8.614836666666667</v>
      </c>
      <c r="AE43" s="23">
        <v>47.44354625</v>
      </c>
      <c r="AF43" s="23">
        <v>21.193729583333333</v>
      </c>
      <c r="AG43" s="25">
        <f t="shared" si="12"/>
        <v>15.649704166666666</v>
      </c>
      <c r="AH43" s="23">
        <v>3.0170816666666664</v>
      </c>
      <c r="AI43" s="23">
        <v>12.6326225</v>
      </c>
      <c r="AJ43" s="25">
        <f t="shared" si="13"/>
        <v>40.3041125</v>
      </c>
      <c r="AK43" s="23">
        <v>27.215377500000002</v>
      </c>
      <c r="AL43" s="23">
        <v>13.088734999999996</v>
      </c>
      <c r="AM43" s="20">
        <f t="shared" si="1"/>
        <v>41.349594999999994</v>
      </c>
      <c r="AN43" s="23">
        <v>18.69898</v>
      </c>
      <c r="AO43" s="23">
        <v>7.483979999999996</v>
      </c>
      <c r="AP43" s="23">
        <v>15.166635</v>
      </c>
      <c r="AQ43" s="23">
        <v>17.456704166666665</v>
      </c>
      <c r="AR43" s="23">
        <v>1.3038929166666662</v>
      </c>
      <c r="AS43" s="25">
        <f t="shared" si="14"/>
        <v>47.96006166666666</v>
      </c>
      <c r="AT43" s="23">
        <v>7.404408333333333</v>
      </c>
      <c r="AU43" s="23">
        <v>40.55565333333333</v>
      </c>
      <c r="AV43" s="25">
        <f t="shared" si="15"/>
        <v>47.15898</v>
      </c>
      <c r="AW43" s="23">
        <v>6.869867499999998</v>
      </c>
      <c r="AX43" s="23">
        <v>40.2891125</v>
      </c>
      <c r="AY43" s="25">
        <f t="shared" si="16"/>
        <v>16.02967875</v>
      </c>
      <c r="AZ43" s="23">
        <v>6.103515416666665</v>
      </c>
      <c r="BA43" s="23">
        <v>9.926163333333333</v>
      </c>
      <c r="BB43" s="26">
        <f t="shared" si="17"/>
        <v>94.06783333333333</v>
      </c>
      <c r="BC43" s="27">
        <f t="shared" si="18"/>
        <v>86.96083333333333</v>
      </c>
      <c r="BD43" s="27">
        <v>7.107</v>
      </c>
      <c r="BE43" s="27">
        <v>15.74</v>
      </c>
      <c r="BF43" s="27">
        <v>71.22083333333333</v>
      </c>
      <c r="BH43" s="53"/>
    </row>
    <row r="44" spans="1:60" s="46" customFormat="1" ht="12.75">
      <c r="A44" s="17">
        <v>1979</v>
      </c>
      <c r="B44" s="18">
        <v>28946</v>
      </c>
      <c r="C44" s="19">
        <f t="shared" si="2"/>
        <v>580.2894243749997</v>
      </c>
      <c r="D44" s="20">
        <v>4.781</v>
      </c>
      <c r="E44" s="19">
        <f t="shared" si="3"/>
        <v>575.5084243749998</v>
      </c>
      <c r="F44" s="21">
        <f t="shared" si="4"/>
        <v>568.4294243749998</v>
      </c>
      <c r="G44" s="21">
        <f t="shared" si="5"/>
        <v>480.5976743749998</v>
      </c>
      <c r="H44" s="22">
        <f t="shared" si="6"/>
        <v>118.01686749999999</v>
      </c>
      <c r="I44" s="22">
        <f t="shared" si="7"/>
        <v>87.30884562499999</v>
      </c>
      <c r="J44" s="23">
        <v>10.9834025</v>
      </c>
      <c r="K44" s="23">
        <v>7.1676006249999995</v>
      </c>
      <c r="L44" s="23">
        <v>12.1844025</v>
      </c>
      <c r="M44" s="23">
        <v>10.141804999999998</v>
      </c>
      <c r="N44" s="23">
        <f t="shared" si="8"/>
        <v>25.332213749999994</v>
      </c>
      <c r="O44" s="23">
        <v>5.911609999999996</v>
      </c>
      <c r="P44" s="23">
        <v>19.420603749999998</v>
      </c>
      <c r="Q44" s="23">
        <v>8.945204374999998</v>
      </c>
      <c r="R44" s="23">
        <v>12.554216874999993</v>
      </c>
      <c r="S44" s="22">
        <f t="shared" si="9"/>
        <v>30.708021874999993</v>
      </c>
      <c r="T44" s="23">
        <v>8.347003124999999</v>
      </c>
      <c r="U44" s="23">
        <v>6.903408749999997</v>
      </c>
      <c r="V44" s="23">
        <v>15.457609999999995</v>
      </c>
      <c r="W44" s="24">
        <f t="shared" si="0"/>
        <v>362.58080687499984</v>
      </c>
      <c r="X44" s="23">
        <v>2.198</v>
      </c>
      <c r="Y44" s="23">
        <v>28.981817499999995</v>
      </c>
      <c r="Z44" s="25">
        <f t="shared" si="10"/>
        <v>121.58499375</v>
      </c>
      <c r="AA44" s="23">
        <v>34.712170000000015</v>
      </c>
      <c r="AB44" s="25">
        <f t="shared" si="11"/>
        <v>65.91442437499998</v>
      </c>
      <c r="AC44" s="23">
        <v>9.690804999999997</v>
      </c>
      <c r="AD44" s="23">
        <v>8.469195000000003</v>
      </c>
      <c r="AE44" s="23">
        <v>47.754424374999985</v>
      </c>
      <c r="AF44" s="23">
        <v>20.958399375000003</v>
      </c>
      <c r="AG44" s="25">
        <f t="shared" si="12"/>
        <v>15.781006249999997</v>
      </c>
      <c r="AH44" s="23">
        <v>3.099402499999999</v>
      </c>
      <c r="AI44" s="23">
        <v>12.681603749999997</v>
      </c>
      <c r="AJ44" s="25">
        <f t="shared" si="13"/>
        <v>40.42201874999999</v>
      </c>
      <c r="AK44" s="23">
        <v>27.307396250000004</v>
      </c>
      <c r="AL44" s="23">
        <v>13.114622499999992</v>
      </c>
      <c r="AM44" s="20">
        <f t="shared" si="1"/>
        <v>41.31829499999998</v>
      </c>
      <c r="AN44" s="23">
        <v>18.70982999999999</v>
      </c>
      <c r="AO44" s="23">
        <v>7.441829999999988</v>
      </c>
      <c r="AP44" s="23">
        <v>15.166635</v>
      </c>
      <c r="AQ44" s="23">
        <v>18.10200625</v>
      </c>
      <c r="AR44" s="23">
        <v>1.2452043749999984</v>
      </c>
      <c r="AS44" s="25">
        <f t="shared" si="14"/>
        <v>47.919232499999985</v>
      </c>
      <c r="AT44" s="23">
        <v>7.397012499999995</v>
      </c>
      <c r="AU44" s="23">
        <v>40.52221999999999</v>
      </c>
      <c r="AV44" s="25">
        <f t="shared" si="15"/>
        <v>48.07682999999999</v>
      </c>
      <c r="AW44" s="23">
        <v>6.688811249999995</v>
      </c>
      <c r="AX44" s="23">
        <v>41.38801874999999</v>
      </c>
      <c r="AY44" s="25">
        <f t="shared" si="16"/>
        <v>16.298613124999996</v>
      </c>
      <c r="AZ44" s="23">
        <v>6.170808124999997</v>
      </c>
      <c r="BA44" s="23">
        <v>10.127804999999997</v>
      </c>
      <c r="BB44" s="26">
        <f t="shared" si="17"/>
        <v>94.91075</v>
      </c>
      <c r="BC44" s="27">
        <f t="shared" si="18"/>
        <v>87.83175</v>
      </c>
      <c r="BD44" s="27">
        <v>7.079</v>
      </c>
      <c r="BE44" s="27">
        <v>15.94</v>
      </c>
      <c r="BF44" s="27">
        <v>71.89175</v>
      </c>
      <c r="BH44" s="53"/>
    </row>
    <row r="45" spans="1:60" s="46" customFormat="1" ht="12.75">
      <c r="A45" s="17">
        <v>1979</v>
      </c>
      <c r="B45" s="18">
        <v>28976</v>
      </c>
      <c r="C45" s="19">
        <f t="shared" si="2"/>
        <v>586.5790708333335</v>
      </c>
      <c r="D45" s="20">
        <v>5.138</v>
      </c>
      <c r="E45" s="19">
        <f t="shared" si="3"/>
        <v>581.4410708333335</v>
      </c>
      <c r="F45" s="21">
        <f t="shared" si="4"/>
        <v>574.3850708333334</v>
      </c>
      <c r="G45" s="21">
        <f t="shared" si="5"/>
        <v>486.00240416666674</v>
      </c>
      <c r="H45" s="22">
        <f t="shared" si="6"/>
        <v>120.74229000000004</v>
      </c>
      <c r="I45" s="22">
        <f t="shared" si="7"/>
        <v>89.72901083333336</v>
      </c>
      <c r="J45" s="23">
        <v>11.047603333333335</v>
      </c>
      <c r="K45" s="23">
        <v>7.262150833333334</v>
      </c>
      <c r="L45" s="23">
        <v>12.644603333333334</v>
      </c>
      <c r="M45" s="23">
        <v>10.233206666666668</v>
      </c>
      <c r="N45" s="23">
        <f t="shared" si="8"/>
        <v>25.77131833333334</v>
      </c>
      <c r="O45" s="23">
        <v>6.279413333333337</v>
      </c>
      <c r="P45" s="23">
        <v>19.491905000000003</v>
      </c>
      <c r="Q45" s="23">
        <v>10.061055833333334</v>
      </c>
      <c r="R45" s="23">
        <v>12.709072500000007</v>
      </c>
      <c r="S45" s="22">
        <f t="shared" si="9"/>
        <v>31.013279166666674</v>
      </c>
      <c r="T45" s="23">
        <v>8.364754166666668</v>
      </c>
      <c r="U45" s="23">
        <v>7.150111666666669</v>
      </c>
      <c r="V45" s="23">
        <v>15.498413333333337</v>
      </c>
      <c r="W45" s="24">
        <f t="shared" si="0"/>
        <v>365.2601141666667</v>
      </c>
      <c r="X45" s="23">
        <v>2.301</v>
      </c>
      <c r="Y45" s="23">
        <v>30.08522333333334</v>
      </c>
      <c r="Z45" s="25">
        <f t="shared" si="10"/>
        <v>121.83149166666666</v>
      </c>
      <c r="AA45" s="23">
        <v>34.83175999999999</v>
      </c>
      <c r="AB45" s="25">
        <f t="shared" si="11"/>
        <v>65.37688250000001</v>
      </c>
      <c r="AC45" s="23">
        <v>9.725206666666667</v>
      </c>
      <c r="AD45" s="23">
        <v>8.436793333333332</v>
      </c>
      <c r="AE45" s="23">
        <v>47.21488250000001</v>
      </c>
      <c r="AF45" s="23">
        <v>21.622849166666665</v>
      </c>
      <c r="AG45" s="25">
        <f t="shared" si="12"/>
        <v>15.965508333333334</v>
      </c>
      <c r="AH45" s="23">
        <v>3.118603333333334</v>
      </c>
      <c r="AI45" s="23">
        <v>12.846905</v>
      </c>
      <c r="AJ45" s="25">
        <f t="shared" si="13"/>
        <v>40.77452500000001</v>
      </c>
      <c r="AK45" s="23">
        <v>27.414095</v>
      </c>
      <c r="AL45" s="23">
        <v>13.360430000000008</v>
      </c>
      <c r="AM45" s="20">
        <f t="shared" si="1"/>
        <v>41.658115000000016</v>
      </c>
      <c r="AN45" s="23">
        <v>18.828240000000008</v>
      </c>
      <c r="AO45" s="23">
        <v>7.66324000000001</v>
      </c>
      <c r="AP45" s="23">
        <v>15.166635</v>
      </c>
      <c r="AQ45" s="23">
        <v>18.379508333333337</v>
      </c>
      <c r="AR45" s="23">
        <v>1.292055833333335</v>
      </c>
      <c r="AS45" s="25">
        <f t="shared" si="14"/>
        <v>48.188843333333345</v>
      </c>
      <c r="AT45" s="23">
        <v>7.522016666666671</v>
      </c>
      <c r="AU45" s="23">
        <v>40.66682666666667</v>
      </c>
      <c r="AV45" s="25">
        <f t="shared" si="15"/>
        <v>48.42624000000001</v>
      </c>
      <c r="AW45" s="23">
        <v>6.418715000000004</v>
      </c>
      <c r="AX45" s="23">
        <v>42.007525</v>
      </c>
      <c r="AY45" s="25">
        <f t="shared" si="16"/>
        <v>16.029167500000003</v>
      </c>
      <c r="AZ45" s="23">
        <v>6.294960833333336</v>
      </c>
      <c r="BA45" s="23">
        <v>9.734206666666667</v>
      </c>
      <c r="BB45" s="26">
        <f t="shared" si="17"/>
        <v>95.43866666666666</v>
      </c>
      <c r="BC45" s="27">
        <f t="shared" si="18"/>
        <v>88.38266666666667</v>
      </c>
      <c r="BD45" s="27">
        <v>7.056</v>
      </c>
      <c r="BE45" s="27">
        <v>16.05</v>
      </c>
      <c r="BF45" s="27">
        <v>72.33266666666667</v>
      </c>
      <c r="BH45" s="53"/>
    </row>
    <row r="46" spans="1:60" s="46" customFormat="1" ht="12.75">
      <c r="A46" s="17">
        <v>1979</v>
      </c>
      <c r="B46" s="18">
        <v>29007</v>
      </c>
      <c r="C46" s="19">
        <f t="shared" si="2"/>
        <v>603.2943972916668</v>
      </c>
      <c r="D46" s="20">
        <v>12.715</v>
      </c>
      <c r="E46" s="19">
        <f t="shared" si="3"/>
        <v>590.5793972916667</v>
      </c>
      <c r="F46" s="21">
        <f t="shared" si="4"/>
        <v>583.5423972916667</v>
      </c>
      <c r="G46" s="21">
        <f t="shared" si="5"/>
        <v>494.4188139583333</v>
      </c>
      <c r="H46" s="22">
        <f t="shared" si="6"/>
        <v>122.83039249999999</v>
      </c>
      <c r="I46" s="22">
        <f t="shared" si="7"/>
        <v>90.65725604166666</v>
      </c>
      <c r="J46" s="23">
        <v>10.999644166666666</v>
      </c>
      <c r="K46" s="23">
        <v>7.408661041666666</v>
      </c>
      <c r="L46" s="23">
        <v>12.833644166666666</v>
      </c>
      <c r="M46" s="23">
        <v>10.411288333333333</v>
      </c>
      <c r="N46" s="23">
        <f t="shared" si="8"/>
        <v>26.065542916666665</v>
      </c>
      <c r="O46" s="23">
        <v>6.410576666666666</v>
      </c>
      <c r="P46" s="23">
        <v>19.65496625</v>
      </c>
      <c r="Q46" s="23">
        <v>10.088627291666665</v>
      </c>
      <c r="R46" s="23">
        <v>12.849848124999998</v>
      </c>
      <c r="S46" s="22">
        <f t="shared" si="9"/>
        <v>32.17313645833333</v>
      </c>
      <c r="T46" s="23">
        <v>9.151305208333333</v>
      </c>
      <c r="U46" s="23">
        <v>7.303254583333332</v>
      </c>
      <c r="V46" s="23">
        <v>15.718576666666666</v>
      </c>
      <c r="W46" s="24">
        <f t="shared" si="0"/>
        <v>371.5884214583333</v>
      </c>
      <c r="X46" s="23">
        <v>2.448</v>
      </c>
      <c r="Y46" s="23">
        <v>31.78650916666666</v>
      </c>
      <c r="Z46" s="25">
        <f t="shared" si="10"/>
        <v>123.48238958333334</v>
      </c>
      <c r="AA46" s="23">
        <v>35.73127000000001</v>
      </c>
      <c r="AB46" s="25">
        <f t="shared" si="11"/>
        <v>65.72178062500001</v>
      </c>
      <c r="AC46" s="23">
        <v>9.729288333333333</v>
      </c>
      <c r="AD46" s="23">
        <v>8.639711666666667</v>
      </c>
      <c r="AE46" s="23">
        <v>47.352780625</v>
      </c>
      <c r="AF46" s="23">
        <v>22.029338958333334</v>
      </c>
      <c r="AG46" s="25">
        <f t="shared" si="12"/>
        <v>16.263610416666666</v>
      </c>
      <c r="AH46" s="23">
        <v>3.1386441666666665</v>
      </c>
      <c r="AI46" s="23">
        <v>13.12496625</v>
      </c>
      <c r="AJ46" s="25">
        <f t="shared" si="13"/>
        <v>41.410831249999994</v>
      </c>
      <c r="AK46" s="23">
        <v>27.82703375</v>
      </c>
      <c r="AL46" s="23">
        <v>13.583797499999996</v>
      </c>
      <c r="AM46" s="20">
        <f t="shared" si="1"/>
        <v>41.95609499999999</v>
      </c>
      <c r="AN46" s="23">
        <v>19.145729999999993</v>
      </c>
      <c r="AO46" s="23">
        <v>7.643729999999994</v>
      </c>
      <c r="AP46" s="23">
        <v>15.166635</v>
      </c>
      <c r="AQ46" s="23">
        <v>18.508610416666667</v>
      </c>
      <c r="AR46" s="23">
        <v>1.295627291666666</v>
      </c>
      <c r="AS46" s="25">
        <f t="shared" si="14"/>
        <v>48.40037416666666</v>
      </c>
      <c r="AT46" s="23">
        <v>7.262220833333331</v>
      </c>
      <c r="AU46" s="23">
        <v>41.13815333333333</v>
      </c>
      <c r="AV46" s="25">
        <f t="shared" si="15"/>
        <v>49.78373</v>
      </c>
      <c r="AW46" s="23">
        <v>7.082898749999998</v>
      </c>
      <c r="AX46" s="23">
        <v>42.70083125</v>
      </c>
      <c r="AY46" s="25">
        <f t="shared" si="16"/>
        <v>16.056881875</v>
      </c>
      <c r="AZ46" s="23">
        <v>6.300593541666665</v>
      </c>
      <c r="BA46" s="23">
        <v>9.756288333333332</v>
      </c>
      <c r="BB46" s="26">
        <f t="shared" si="17"/>
        <v>96.16058333333334</v>
      </c>
      <c r="BC46" s="27">
        <f t="shared" si="18"/>
        <v>89.12358333333333</v>
      </c>
      <c r="BD46" s="27">
        <v>7.037</v>
      </c>
      <c r="BE46" s="27">
        <v>16.25</v>
      </c>
      <c r="BF46" s="27">
        <v>72.87358333333333</v>
      </c>
      <c r="BH46" s="53"/>
    </row>
    <row r="47" spans="1:60" s="46" customFormat="1" ht="12.75">
      <c r="A47" s="17">
        <v>1979</v>
      </c>
      <c r="B47" s="18">
        <v>29037</v>
      </c>
      <c r="C47" s="19">
        <f t="shared" si="2"/>
        <v>593.3096787499999</v>
      </c>
      <c r="D47" s="20">
        <v>8.605</v>
      </c>
      <c r="E47" s="19">
        <f t="shared" si="3"/>
        <v>584.7046787499999</v>
      </c>
      <c r="F47" s="21">
        <f t="shared" si="4"/>
        <v>577.6836787499999</v>
      </c>
      <c r="G47" s="21">
        <f t="shared" si="5"/>
        <v>496.41917874999996</v>
      </c>
      <c r="H47" s="22">
        <f t="shared" si="6"/>
        <v>124.60507499999999</v>
      </c>
      <c r="I47" s="22">
        <f t="shared" si="7"/>
        <v>92.36310624999999</v>
      </c>
      <c r="J47" s="23">
        <v>10.874225000000001</v>
      </c>
      <c r="K47" s="23">
        <v>7.56105625</v>
      </c>
      <c r="L47" s="23">
        <v>13.163225</v>
      </c>
      <c r="M47" s="23">
        <v>10.59945</v>
      </c>
      <c r="N47" s="23">
        <f t="shared" si="8"/>
        <v>26.985237499999997</v>
      </c>
      <c r="O47" s="23">
        <v>6.768899999999999</v>
      </c>
      <c r="P47" s="23">
        <v>20.216337499999998</v>
      </c>
      <c r="Q47" s="23">
        <v>10.120393749999998</v>
      </c>
      <c r="R47" s="23">
        <v>13.059518749999999</v>
      </c>
      <c r="S47" s="22">
        <f t="shared" si="9"/>
        <v>32.24196875</v>
      </c>
      <c r="T47" s="23">
        <v>9.04628125</v>
      </c>
      <c r="U47" s="23">
        <v>7.418787499999999</v>
      </c>
      <c r="V47" s="23">
        <v>15.776899999999998</v>
      </c>
      <c r="W47" s="24">
        <f t="shared" si="0"/>
        <v>371.81410374999996</v>
      </c>
      <c r="X47" s="23">
        <v>2.533</v>
      </c>
      <c r="Y47" s="23">
        <v>32.275574999999996</v>
      </c>
      <c r="Z47" s="25">
        <f t="shared" si="10"/>
        <v>124.27743749999999</v>
      </c>
      <c r="AA47" s="23">
        <v>36.2603</v>
      </c>
      <c r="AB47" s="25">
        <f t="shared" si="11"/>
        <v>65.54219375</v>
      </c>
      <c r="AC47" s="23">
        <v>9.51245</v>
      </c>
      <c r="AD47" s="23">
        <v>8.719550000000002</v>
      </c>
      <c r="AE47" s="23">
        <v>47.310193749999996</v>
      </c>
      <c r="AF47" s="23">
        <v>22.47494375</v>
      </c>
      <c r="AG47" s="25">
        <f t="shared" si="12"/>
        <v>15.8875625</v>
      </c>
      <c r="AH47" s="23">
        <v>3.1482249999999996</v>
      </c>
      <c r="AI47" s="23">
        <v>12.7393375</v>
      </c>
      <c r="AJ47" s="25">
        <f t="shared" si="13"/>
        <v>41.7936875</v>
      </c>
      <c r="AK47" s="23">
        <v>28.0286625</v>
      </c>
      <c r="AL47" s="23">
        <v>13.765024999999998</v>
      </c>
      <c r="AM47" s="20">
        <f t="shared" si="1"/>
        <v>42.23903499999999</v>
      </c>
      <c r="AN47" s="23">
        <v>19.353699999999996</v>
      </c>
      <c r="AO47" s="23">
        <v>7.718699999999996</v>
      </c>
      <c r="AP47" s="23">
        <v>15.166635</v>
      </c>
      <c r="AQ47" s="23">
        <v>18.5565625</v>
      </c>
      <c r="AR47" s="23">
        <v>1.3063937499999994</v>
      </c>
      <c r="AS47" s="25">
        <f t="shared" si="14"/>
        <v>47.548925</v>
      </c>
      <c r="AT47" s="23">
        <v>6.529124999999999</v>
      </c>
      <c r="AU47" s="23">
        <v>41.0198</v>
      </c>
      <c r="AV47" s="25">
        <f t="shared" si="15"/>
        <v>49.314699999999995</v>
      </c>
      <c r="AW47" s="23">
        <v>6.930012499999998</v>
      </c>
      <c r="AX47" s="23">
        <v>42.3846875</v>
      </c>
      <c r="AY47" s="25">
        <f t="shared" si="16"/>
        <v>15.94418125</v>
      </c>
      <c r="AZ47" s="23">
        <v>6.3547312499999995</v>
      </c>
      <c r="BA47" s="23">
        <v>9.58945</v>
      </c>
      <c r="BB47" s="26">
        <f t="shared" si="17"/>
        <v>88.2855</v>
      </c>
      <c r="BC47" s="27">
        <f t="shared" si="18"/>
        <v>81.2645</v>
      </c>
      <c r="BD47" s="27">
        <v>7.021</v>
      </c>
      <c r="BE47" s="27">
        <v>16.85</v>
      </c>
      <c r="BF47" s="27">
        <v>64.41449999999999</v>
      </c>
      <c r="BH47" s="53"/>
    </row>
    <row r="48" spans="1:60" s="46" customFormat="1" ht="12.75">
      <c r="A48" s="17">
        <v>1979</v>
      </c>
      <c r="B48" s="18">
        <v>29068</v>
      </c>
      <c r="C48" s="19">
        <f t="shared" si="2"/>
        <v>593.2424977083334</v>
      </c>
      <c r="D48" s="20">
        <v>6.499</v>
      </c>
      <c r="E48" s="19">
        <f t="shared" si="3"/>
        <v>586.7434977083334</v>
      </c>
      <c r="F48" s="21">
        <f t="shared" si="4"/>
        <v>579.7364977083334</v>
      </c>
      <c r="G48" s="21">
        <f t="shared" si="5"/>
        <v>499.79108104166676</v>
      </c>
      <c r="H48" s="22">
        <f t="shared" si="6"/>
        <v>125.41310750000005</v>
      </c>
      <c r="I48" s="22">
        <f t="shared" si="7"/>
        <v>92.87511895833337</v>
      </c>
      <c r="J48" s="23">
        <v>10.909855833333335</v>
      </c>
      <c r="K48" s="23">
        <v>7.490713958333333</v>
      </c>
      <c r="L48" s="23">
        <v>12.989855833333335</v>
      </c>
      <c r="M48" s="23">
        <v>10.794711666666668</v>
      </c>
      <c r="N48" s="23">
        <f t="shared" si="8"/>
        <v>27.37170708333334</v>
      </c>
      <c r="O48" s="23">
        <v>6.759423333333339</v>
      </c>
      <c r="P48" s="23">
        <v>20.612283750000003</v>
      </c>
      <c r="Q48" s="23">
        <v>10.213997708333336</v>
      </c>
      <c r="R48" s="23">
        <v>13.10427687500001</v>
      </c>
      <c r="S48" s="22">
        <f t="shared" si="9"/>
        <v>32.53798854166668</v>
      </c>
      <c r="T48" s="23">
        <v>9.331569791666668</v>
      </c>
      <c r="U48" s="23">
        <v>7.397995416666673</v>
      </c>
      <c r="V48" s="23">
        <v>15.808423333333339</v>
      </c>
      <c r="W48" s="24">
        <f t="shared" si="0"/>
        <v>374.3779735416667</v>
      </c>
      <c r="X48" s="23">
        <v>2.551</v>
      </c>
      <c r="Y48" s="23">
        <v>33.00599083333334</v>
      </c>
      <c r="Z48" s="25">
        <f t="shared" si="10"/>
        <v>124.99086041666666</v>
      </c>
      <c r="AA48" s="23">
        <v>36.48272999999999</v>
      </c>
      <c r="AB48" s="25">
        <f t="shared" si="11"/>
        <v>65.22984437500001</v>
      </c>
      <c r="AC48" s="23">
        <v>9.393711666666668</v>
      </c>
      <c r="AD48" s="23">
        <v>8.71228833333333</v>
      </c>
      <c r="AE48" s="23">
        <v>47.12384437500001</v>
      </c>
      <c r="AF48" s="23">
        <v>23.278286041666664</v>
      </c>
      <c r="AG48" s="25">
        <f t="shared" si="12"/>
        <v>15.931139583333337</v>
      </c>
      <c r="AH48" s="23">
        <v>3.1398558333333346</v>
      </c>
      <c r="AI48" s="23">
        <v>12.791283750000002</v>
      </c>
      <c r="AJ48" s="25">
        <f t="shared" si="13"/>
        <v>42.028418750000014</v>
      </c>
      <c r="AK48" s="23">
        <v>28.106716249999998</v>
      </c>
      <c r="AL48" s="23">
        <v>13.921702500000013</v>
      </c>
      <c r="AM48" s="20">
        <f t="shared" si="1"/>
        <v>42.38017500000003</v>
      </c>
      <c r="AN48" s="23">
        <v>19.458270000000017</v>
      </c>
      <c r="AO48" s="23">
        <v>7.755270000000015</v>
      </c>
      <c r="AP48" s="23">
        <v>15.166635</v>
      </c>
      <c r="AQ48" s="23">
        <v>18.883139583333335</v>
      </c>
      <c r="AR48" s="23">
        <v>1.3169977083333357</v>
      </c>
      <c r="AS48" s="25">
        <f t="shared" si="14"/>
        <v>47.66712583333335</v>
      </c>
      <c r="AT48" s="23">
        <v>6.520279166666674</v>
      </c>
      <c r="AU48" s="23">
        <v>41.146846666666676</v>
      </c>
      <c r="AV48" s="25">
        <f t="shared" si="15"/>
        <v>49.73627000000002</v>
      </c>
      <c r="AW48" s="23">
        <v>7.097851250000007</v>
      </c>
      <c r="AX48" s="23">
        <v>42.638418750000014</v>
      </c>
      <c r="AY48" s="25">
        <f t="shared" si="16"/>
        <v>16.086993125000006</v>
      </c>
      <c r="AZ48" s="23">
        <v>6.529281458333338</v>
      </c>
      <c r="BA48" s="23">
        <v>9.55771166666667</v>
      </c>
      <c r="BB48" s="26">
        <f t="shared" si="17"/>
        <v>86.95241666666666</v>
      </c>
      <c r="BC48" s="27">
        <f t="shared" si="18"/>
        <v>79.94541666666666</v>
      </c>
      <c r="BD48" s="27">
        <v>7.007</v>
      </c>
      <c r="BE48" s="27">
        <v>16.85</v>
      </c>
      <c r="BF48" s="27">
        <v>63.09541666666666</v>
      </c>
      <c r="BH48" s="53"/>
    </row>
    <row r="49" spans="1:60" s="46" customFormat="1" ht="12.75">
      <c r="A49" s="17">
        <v>1979</v>
      </c>
      <c r="B49" s="18">
        <v>29099</v>
      </c>
      <c r="C49" s="19">
        <f t="shared" si="2"/>
        <v>599.5302016666668</v>
      </c>
      <c r="D49" s="20">
        <v>5.364</v>
      </c>
      <c r="E49" s="19">
        <f t="shared" si="3"/>
        <v>594.1662016666668</v>
      </c>
      <c r="F49" s="21">
        <f t="shared" si="4"/>
        <v>587.1732016666667</v>
      </c>
      <c r="G49" s="21">
        <f t="shared" si="5"/>
        <v>503.1768683333334</v>
      </c>
      <c r="H49" s="22">
        <f t="shared" si="6"/>
        <v>126.12840000000001</v>
      </c>
      <c r="I49" s="22">
        <f t="shared" si="7"/>
        <v>93.49756666666667</v>
      </c>
      <c r="J49" s="23">
        <v>10.915866666666668</v>
      </c>
      <c r="K49" s="23">
        <v>7.6809666666666665</v>
      </c>
      <c r="L49" s="23">
        <v>13.097866666666668</v>
      </c>
      <c r="M49" s="23">
        <v>10.901733333333336</v>
      </c>
      <c r="N49" s="23">
        <f t="shared" si="8"/>
        <v>27.55526666666667</v>
      </c>
      <c r="O49" s="23">
        <v>6.8134666666666694</v>
      </c>
      <c r="P49" s="23">
        <v>20.7418</v>
      </c>
      <c r="Q49" s="23">
        <v>10.063766666666668</v>
      </c>
      <c r="R49" s="23">
        <v>13.282100000000007</v>
      </c>
      <c r="S49" s="22">
        <f t="shared" si="9"/>
        <v>32.63083333333334</v>
      </c>
      <c r="T49" s="23">
        <v>9.374833333333335</v>
      </c>
      <c r="U49" s="23">
        <v>7.564533333333337</v>
      </c>
      <c r="V49" s="23">
        <v>15.69146666666667</v>
      </c>
      <c r="W49" s="24">
        <f t="shared" si="0"/>
        <v>377.0484683333334</v>
      </c>
      <c r="X49" s="23">
        <v>2.529</v>
      </c>
      <c r="Y49" s="23">
        <v>33.02706666666668</v>
      </c>
      <c r="Z49" s="25">
        <f t="shared" si="10"/>
        <v>126.78533333333334</v>
      </c>
      <c r="AA49" s="23">
        <v>36.344599999999986</v>
      </c>
      <c r="AB49" s="25">
        <f t="shared" si="11"/>
        <v>66.74870000000001</v>
      </c>
      <c r="AC49" s="23">
        <v>9.369733333333336</v>
      </c>
      <c r="AD49" s="23">
        <v>8.731266666666665</v>
      </c>
      <c r="AE49" s="23">
        <v>48.647700000000015</v>
      </c>
      <c r="AF49" s="23">
        <v>23.692033333333335</v>
      </c>
      <c r="AG49" s="25">
        <f t="shared" si="12"/>
        <v>15.960666666666668</v>
      </c>
      <c r="AH49" s="23">
        <v>3.149866666666667</v>
      </c>
      <c r="AI49" s="23">
        <v>12.8108</v>
      </c>
      <c r="AJ49" s="25">
        <f t="shared" si="13"/>
        <v>42.034000000000006</v>
      </c>
      <c r="AK49" s="23">
        <v>27.9672</v>
      </c>
      <c r="AL49" s="23">
        <v>14.066800000000008</v>
      </c>
      <c r="AM49" s="20">
        <f t="shared" si="1"/>
        <v>42.65443500000002</v>
      </c>
      <c r="AN49" s="23">
        <v>19.574400000000008</v>
      </c>
      <c r="AO49" s="23">
        <v>7.91340000000001</v>
      </c>
      <c r="AP49" s="23">
        <v>15.166635</v>
      </c>
      <c r="AQ49" s="23">
        <v>18.62566666666667</v>
      </c>
      <c r="AR49" s="23">
        <v>1.3277666666666683</v>
      </c>
      <c r="AS49" s="25">
        <f t="shared" si="14"/>
        <v>48.25326666666668</v>
      </c>
      <c r="AT49" s="23">
        <v>6.935333333333338</v>
      </c>
      <c r="AU49" s="23">
        <v>41.31793333333334</v>
      </c>
      <c r="AV49" s="25">
        <f t="shared" si="15"/>
        <v>49.94840000000001</v>
      </c>
      <c r="AW49" s="23">
        <v>6.741400000000004</v>
      </c>
      <c r="AX49" s="23">
        <v>43.207</v>
      </c>
      <c r="AY49" s="25">
        <f t="shared" si="16"/>
        <v>15.856300000000005</v>
      </c>
      <c r="AZ49" s="23">
        <v>6.268566666666669</v>
      </c>
      <c r="BA49" s="23">
        <v>9.587733333333336</v>
      </c>
      <c r="BB49" s="26">
        <f t="shared" si="17"/>
        <v>90.98933333333332</v>
      </c>
      <c r="BC49" s="27">
        <f t="shared" si="18"/>
        <v>83.99633333333333</v>
      </c>
      <c r="BD49" s="27">
        <v>6.993</v>
      </c>
      <c r="BE49" s="27">
        <v>16.65</v>
      </c>
      <c r="BF49" s="27">
        <v>67.34633333333333</v>
      </c>
      <c r="BH49" s="53"/>
    </row>
    <row r="50" spans="1:60" s="46" customFormat="1" ht="12.75">
      <c r="A50" s="17">
        <v>1979</v>
      </c>
      <c r="B50" s="18">
        <v>29129</v>
      </c>
      <c r="C50" s="19">
        <f t="shared" si="2"/>
        <v>601.315088125</v>
      </c>
      <c r="D50" s="20">
        <v>4.764</v>
      </c>
      <c r="E50" s="19">
        <f t="shared" si="3"/>
        <v>596.551088125</v>
      </c>
      <c r="F50" s="21">
        <f t="shared" si="4"/>
        <v>589.571088125</v>
      </c>
      <c r="G50" s="21">
        <f t="shared" si="5"/>
        <v>503.373838125</v>
      </c>
      <c r="H50" s="22">
        <f t="shared" si="6"/>
        <v>125.6500625</v>
      </c>
      <c r="I50" s="22">
        <f t="shared" si="7"/>
        <v>93.418171875</v>
      </c>
      <c r="J50" s="23">
        <v>11.0081875</v>
      </c>
      <c r="K50" s="23">
        <v>7.729796875</v>
      </c>
      <c r="L50" s="23">
        <v>13.2291875</v>
      </c>
      <c r="M50" s="23">
        <v>10.757375000000001</v>
      </c>
      <c r="N50" s="23">
        <f t="shared" si="8"/>
        <v>27.706531250000005</v>
      </c>
      <c r="O50" s="23">
        <v>6.992750000000003</v>
      </c>
      <c r="P50" s="23">
        <v>20.71378125</v>
      </c>
      <c r="Q50" s="23">
        <v>9.743578125</v>
      </c>
      <c r="R50" s="23">
        <v>13.243515625</v>
      </c>
      <c r="S50" s="22">
        <f t="shared" si="9"/>
        <v>32.231890625000005</v>
      </c>
      <c r="T50" s="23">
        <v>9.463984375</v>
      </c>
      <c r="U50" s="23">
        <v>7.356156250000002</v>
      </c>
      <c r="V50" s="23">
        <v>15.411750000000003</v>
      </c>
      <c r="W50" s="24">
        <f t="shared" si="0"/>
        <v>377.72377562500003</v>
      </c>
      <c r="X50" s="23">
        <v>2.39</v>
      </c>
      <c r="Y50" s="23">
        <v>33.1123125</v>
      </c>
      <c r="Z50" s="25">
        <f t="shared" si="10"/>
        <v>126.36103125</v>
      </c>
      <c r="AA50" s="23">
        <v>35.78274999999999</v>
      </c>
      <c r="AB50" s="25">
        <f t="shared" si="11"/>
        <v>67.31407812500001</v>
      </c>
      <c r="AC50" s="23">
        <v>9.220375</v>
      </c>
      <c r="AD50" s="23">
        <v>8.549624999999999</v>
      </c>
      <c r="AE50" s="23">
        <v>49.544078125000006</v>
      </c>
      <c r="AF50" s="23">
        <v>23.264203124999998</v>
      </c>
      <c r="AG50" s="25">
        <f t="shared" si="12"/>
        <v>16.39296875</v>
      </c>
      <c r="AH50" s="23">
        <v>3.1691875000000005</v>
      </c>
      <c r="AI50" s="23">
        <v>13.223781250000002</v>
      </c>
      <c r="AJ50" s="25">
        <f t="shared" si="13"/>
        <v>42.12490625</v>
      </c>
      <c r="AK50" s="23">
        <v>27.90721875</v>
      </c>
      <c r="AL50" s="23">
        <v>14.217687500000006</v>
      </c>
      <c r="AM50" s="20">
        <f t="shared" si="1"/>
        <v>42.71113500000001</v>
      </c>
      <c r="AN50" s="23">
        <v>19.543250000000008</v>
      </c>
      <c r="AO50" s="23">
        <v>8.001250000000008</v>
      </c>
      <c r="AP50" s="23">
        <v>15.166635</v>
      </c>
      <c r="AQ50" s="23">
        <v>19.588968750000003</v>
      </c>
      <c r="AR50" s="23">
        <v>1.3365781250000013</v>
      </c>
      <c r="AS50" s="25">
        <f t="shared" si="14"/>
        <v>48.798437500000006</v>
      </c>
      <c r="AT50" s="23">
        <v>7.268937500000003</v>
      </c>
      <c r="AU50" s="23">
        <v>41.529500000000006</v>
      </c>
      <c r="AV50" s="25">
        <f t="shared" si="15"/>
        <v>49.751250000000006</v>
      </c>
      <c r="AW50" s="23">
        <v>6.60234375</v>
      </c>
      <c r="AX50" s="23">
        <v>43.14890625</v>
      </c>
      <c r="AY50" s="25">
        <f t="shared" si="16"/>
        <v>16.081734375000003</v>
      </c>
      <c r="AZ50" s="23">
        <v>6.395359375000003</v>
      </c>
      <c r="BA50" s="23">
        <v>9.686375000000002</v>
      </c>
      <c r="BB50" s="26">
        <f t="shared" si="17"/>
        <v>93.17725</v>
      </c>
      <c r="BC50" s="27">
        <f t="shared" si="18"/>
        <v>86.19725</v>
      </c>
      <c r="BD50" s="27">
        <v>6.98</v>
      </c>
      <c r="BE50" s="27">
        <v>16.15</v>
      </c>
      <c r="BF50" s="27">
        <v>70.04724999999999</v>
      </c>
      <c r="BH50" s="53"/>
    </row>
    <row r="51" spans="1:60" s="46" customFormat="1" ht="12.75">
      <c r="A51" s="17">
        <v>1979</v>
      </c>
      <c r="B51" s="18">
        <v>29160</v>
      </c>
      <c r="C51" s="19">
        <f t="shared" si="2"/>
        <v>602.5006795833332</v>
      </c>
      <c r="D51" s="20">
        <v>4.925</v>
      </c>
      <c r="E51" s="19">
        <f t="shared" si="3"/>
        <v>597.5756795833332</v>
      </c>
      <c r="F51" s="21">
        <f t="shared" si="4"/>
        <v>590.6096795833332</v>
      </c>
      <c r="G51" s="21">
        <f t="shared" si="5"/>
        <v>503.1715129166666</v>
      </c>
      <c r="H51" s="22">
        <f t="shared" si="6"/>
        <v>124.133305</v>
      </c>
      <c r="I51" s="22">
        <f t="shared" si="7"/>
        <v>92.88663208333332</v>
      </c>
      <c r="J51" s="23">
        <v>10.643048333333333</v>
      </c>
      <c r="K51" s="23">
        <v>7.673762083333333</v>
      </c>
      <c r="L51" s="23">
        <v>13.001048333333332</v>
      </c>
      <c r="M51" s="23">
        <v>10.690096666666667</v>
      </c>
      <c r="N51" s="23">
        <f t="shared" si="8"/>
        <v>28.28776583333333</v>
      </c>
      <c r="O51" s="23">
        <v>7.026193333333332</v>
      </c>
      <c r="P51" s="23">
        <v>21.2615725</v>
      </c>
      <c r="Q51" s="23">
        <v>9.679334583333333</v>
      </c>
      <c r="R51" s="23">
        <v>12.911576249999998</v>
      </c>
      <c r="S51" s="22">
        <f t="shared" si="9"/>
        <v>31.246672916666665</v>
      </c>
      <c r="T51" s="23">
        <v>8.593810416666667</v>
      </c>
      <c r="U51" s="23">
        <v>7.283669166666666</v>
      </c>
      <c r="V51" s="23">
        <v>15.369193333333332</v>
      </c>
      <c r="W51" s="24">
        <f t="shared" si="0"/>
        <v>379.0382079166666</v>
      </c>
      <c r="X51" s="23">
        <v>2.304</v>
      </c>
      <c r="Y51" s="23">
        <v>31.95233833333333</v>
      </c>
      <c r="Z51" s="25">
        <f t="shared" si="10"/>
        <v>129.27837916666664</v>
      </c>
      <c r="AA51" s="23">
        <v>36.11442</v>
      </c>
      <c r="AB51" s="25">
        <f t="shared" si="11"/>
        <v>69.72572124999999</v>
      </c>
      <c r="AC51" s="23">
        <v>9.013096666666666</v>
      </c>
      <c r="AD51" s="23">
        <v>8.958903333333334</v>
      </c>
      <c r="AE51" s="23">
        <v>51.75372125</v>
      </c>
      <c r="AF51" s="23">
        <v>23.438237916666665</v>
      </c>
      <c r="AG51" s="25">
        <f t="shared" si="12"/>
        <v>16.501620833333334</v>
      </c>
      <c r="AH51" s="23">
        <v>3.226048333333333</v>
      </c>
      <c r="AI51" s="23">
        <v>13.275572499999999</v>
      </c>
      <c r="AJ51" s="25">
        <f t="shared" si="13"/>
        <v>42.12786249999999</v>
      </c>
      <c r="AK51" s="23">
        <v>28.1044275</v>
      </c>
      <c r="AL51" s="23">
        <v>14.023434999999996</v>
      </c>
      <c r="AM51" s="20">
        <f t="shared" si="1"/>
        <v>42.23579499999999</v>
      </c>
      <c r="AN51" s="23">
        <v>19.309579999999997</v>
      </c>
      <c r="AO51" s="23">
        <v>7.759579999999994</v>
      </c>
      <c r="AP51" s="23">
        <v>15.166635</v>
      </c>
      <c r="AQ51" s="23">
        <v>19.631620833333333</v>
      </c>
      <c r="AR51" s="23">
        <v>1.305334583333333</v>
      </c>
      <c r="AS51" s="25">
        <f t="shared" si="14"/>
        <v>48.756628333333325</v>
      </c>
      <c r="AT51" s="23">
        <v>7.210241666666665</v>
      </c>
      <c r="AU51" s="23">
        <v>41.54638666666666</v>
      </c>
      <c r="AV51" s="25">
        <f t="shared" si="15"/>
        <v>49.88158</v>
      </c>
      <c r="AW51" s="23">
        <v>6.582717499999998</v>
      </c>
      <c r="AX51" s="23">
        <v>43.2988625</v>
      </c>
      <c r="AY51" s="25">
        <f t="shared" si="16"/>
        <v>16.000003749999998</v>
      </c>
      <c r="AZ51" s="23">
        <v>6.316907083333332</v>
      </c>
      <c r="BA51" s="23">
        <v>9.683096666666666</v>
      </c>
      <c r="BB51" s="26">
        <f t="shared" si="17"/>
        <v>94.40416666666665</v>
      </c>
      <c r="BC51" s="27">
        <f t="shared" si="18"/>
        <v>87.43816666666666</v>
      </c>
      <c r="BD51" s="27">
        <v>6.966</v>
      </c>
      <c r="BE51" s="27">
        <v>16.05</v>
      </c>
      <c r="BF51" s="27">
        <v>71.38816666666666</v>
      </c>
      <c r="BH51" s="53"/>
    </row>
    <row r="52" spans="1:60" s="46" customFormat="1" ht="12.75">
      <c r="A52" s="28">
        <v>1979</v>
      </c>
      <c r="B52" s="29">
        <v>29190</v>
      </c>
      <c r="C52" s="30">
        <f t="shared" si="2"/>
        <v>602.3232685416667</v>
      </c>
      <c r="D52" s="31">
        <v>4.67</v>
      </c>
      <c r="E52" s="30">
        <f t="shared" si="3"/>
        <v>597.6532685416668</v>
      </c>
      <c r="F52" s="32">
        <f t="shared" si="4"/>
        <v>590.7032685416667</v>
      </c>
      <c r="G52" s="32">
        <f t="shared" si="5"/>
        <v>503.06418520833336</v>
      </c>
      <c r="H52" s="33">
        <f t="shared" si="6"/>
        <v>123.34985749999998</v>
      </c>
      <c r="I52" s="33">
        <f t="shared" si="7"/>
        <v>92.16451479166665</v>
      </c>
      <c r="J52" s="34">
        <v>10.461439166666667</v>
      </c>
      <c r="K52" s="34">
        <v>7.611609791666666</v>
      </c>
      <c r="L52" s="34">
        <v>12.650439166666665</v>
      </c>
      <c r="M52" s="34">
        <v>10.760878333333332</v>
      </c>
      <c r="N52" s="34">
        <f t="shared" si="8"/>
        <v>28.62041541666666</v>
      </c>
      <c r="O52" s="34">
        <v>7.0897566666666645</v>
      </c>
      <c r="P52" s="34">
        <v>21.530658749999997</v>
      </c>
      <c r="Q52" s="34">
        <v>9.378268541666667</v>
      </c>
      <c r="R52" s="34">
        <v>12.681464374999997</v>
      </c>
      <c r="S52" s="33">
        <f t="shared" si="9"/>
        <v>31.18534270833333</v>
      </c>
      <c r="T52" s="34">
        <v>8.619048958333332</v>
      </c>
      <c r="U52" s="34">
        <v>7.284537083333332</v>
      </c>
      <c r="V52" s="34">
        <v>15.281756666666665</v>
      </c>
      <c r="W52" s="35">
        <f t="shared" si="0"/>
        <v>379.71432770833337</v>
      </c>
      <c r="X52" s="34">
        <v>2.089</v>
      </c>
      <c r="Y52" s="34">
        <v>31.064074166666664</v>
      </c>
      <c r="Z52" s="36">
        <f t="shared" si="10"/>
        <v>131.03690208333336</v>
      </c>
      <c r="AA52" s="34">
        <v>36.365730000000006</v>
      </c>
      <c r="AB52" s="36">
        <f t="shared" si="11"/>
        <v>71.410781875</v>
      </c>
      <c r="AC52" s="34">
        <v>8.991878333333332</v>
      </c>
      <c r="AD52" s="34">
        <v>9.232121666666666</v>
      </c>
      <c r="AE52" s="34">
        <v>53.186781874999994</v>
      </c>
      <c r="AF52" s="34">
        <v>23.260390208333334</v>
      </c>
      <c r="AG52" s="36">
        <f t="shared" si="12"/>
        <v>16.655097916666666</v>
      </c>
      <c r="AH52" s="34">
        <v>3.2144391666666663</v>
      </c>
      <c r="AI52" s="34">
        <v>13.440658749999999</v>
      </c>
      <c r="AJ52" s="36">
        <f t="shared" si="13"/>
        <v>42.11529375</v>
      </c>
      <c r="AK52" s="34">
        <v>28.21734125</v>
      </c>
      <c r="AL52" s="34">
        <v>13.897952499999997</v>
      </c>
      <c r="AM52" s="31">
        <f t="shared" si="1"/>
        <v>42.13817499999999</v>
      </c>
      <c r="AN52" s="34">
        <v>19.260269999999995</v>
      </c>
      <c r="AO52" s="34">
        <v>7.711269999999995</v>
      </c>
      <c r="AP52" s="34">
        <v>15.166635</v>
      </c>
      <c r="AQ52" s="34">
        <v>19.631097916666665</v>
      </c>
      <c r="AR52" s="34">
        <v>1.2922685416666662</v>
      </c>
      <c r="AS52" s="36">
        <f t="shared" si="14"/>
        <v>48.71070916666666</v>
      </c>
      <c r="AT52" s="34">
        <v>7.0551958333333324</v>
      </c>
      <c r="AU52" s="34">
        <v>41.65551333333333</v>
      </c>
      <c r="AV52" s="36">
        <f t="shared" si="15"/>
        <v>49.89727</v>
      </c>
      <c r="AW52" s="34">
        <v>6.683976249999999</v>
      </c>
      <c r="AX52" s="34">
        <v>43.21329375</v>
      </c>
      <c r="AY52" s="36">
        <f t="shared" si="16"/>
        <v>16.007805625</v>
      </c>
      <c r="AZ52" s="34">
        <v>6.330927291666666</v>
      </c>
      <c r="BA52" s="34">
        <v>9.676878333333333</v>
      </c>
      <c r="BB52" s="40">
        <f t="shared" si="17"/>
        <v>94.58908333333333</v>
      </c>
      <c r="BC52" s="41">
        <f t="shared" si="18"/>
        <v>87.63908333333333</v>
      </c>
      <c r="BD52" s="41">
        <v>6.95</v>
      </c>
      <c r="BE52" s="41">
        <v>16.15</v>
      </c>
      <c r="BF52" s="41">
        <v>71.48908333333333</v>
      </c>
      <c r="BH52" s="53"/>
    </row>
    <row r="53" spans="1:60" s="46" customFormat="1" ht="12.75">
      <c r="A53" s="17">
        <v>1980</v>
      </c>
      <c r="B53" s="18">
        <v>29221</v>
      </c>
      <c r="C53" s="19">
        <f t="shared" si="2"/>
        <v>585.0122625</v>
      </c>
      <c r="D53" s="20">
        <v>4.234</v>
      </c>
      <c r="E53" s="19">
        <f t="shared" si="3"/>
        <v>580.7782625</v>
      </c>
      <c r="F53" s="21">
        <f t="shared" si="4"/>
        <v>573.8632625</v>
      </c>
      <c r="G53" s="21">
        <f t="shared" si="5"/>
        <v>488.1732625</v>
      </c>
      <c r="H53" s="22">
        <f t="shared" si="6"/>
        <v>121.75019000000002</v>
      </c>
      <c r="I53" s="22">
        <f t="shared" si="7"/>
        <v>91.22395250000001</v>
      </c>
      <c r="J53" s="23">
        <v>9.96197</v>
      </c>
      <c r="K53" s="23">
        <v>7.594492499999999</v>
      </c>
      <c r="L53" s="23">
        <v>12.509970000000001</v>
      </c>
      <c r="M53" s="23">
        <v>10.930940000000001</v>
      </c>
      <c r="N53" s="23">
        <f t="shared" si="8"/>
        <v>28.570835000000002</v>
      </c>
      <c r="O53" s="23">
        <v>6.985880000000002</v>
      </c>
      <c r="P53" s="23">
        <v>21.584955</v>
      </c>
      <c r="Q53" s="23">
        <v>9.243447500000002</v>
      </c>
      <c r="R53" s="23">
        <v>12.412297500000005</v>
      </c>
      <c r="S53" s="22">
        <f t="shared" si="9"/>
        <v>30.526237500000008</v>
      </c>
      <c r="T53" s="23">
        <v>8.308462500000001</v>
      </c>
      <c r="U53" s="23">
        <v>7.249895000000002</v>
      </c>
      <c r="V53" s="23">
        <v>14.967880000000003</v>
      </c>
      <c r="W53" s="24">
        <f t="shared" si="0"/>
        <v>366.4230725</v>
      </c>
      <c r="X53" s="23">
        <v>1.809</v>
      </c>
      <c r="Y53" s="23">
        <v>28.17779</v>
      </c>
      <c r="Z53" s="25">
        <f t="shared" si="10"/>
        <v>124.66407500000001</v>
      </c>
      <c r="AA53" s="23">
        <v>36.09336</v>
      </c>
      <c r="AB53" s="25">
        <f t="shared" si="11"/>
        <v>66.2502075</v>
      </c>
      <c r="AC53" s="23">
        <v>8.860940000000001</v>
      </c>
      <c r="AD53" s="23">
        <v>8.674059999999999</v>
      </c>
      <c r="AE53" s="23">
        <v>48.715207500000005</v>
      </c>
      <c r="AF53" s="23">
        <v>22.3205075</v>
      </c>
      <c r="AG53" s="25">
        <f t="shared" si="12"/>
        <v>16.483925</v>
      </c>
      <c r="AH53" s="23">
        <v>3.2589700000000006</v>
      </c>
      <c r="AI53" s="23">
        <v>13.224955</v>
      </c>
      <c r="AJ53" s="25">
        <f t="shared" si="13"/>
        <v>41.605775</v>
      </c>
      <c r="AK53" s="23">
        <v>28.044044999999997</v>
      </c>
      <c r="AL53" s="23">
        <v>13.561730000000004</v>
      </c>
      <c r="AM53" s="20">
        <f t="shared" si="1"/>
        <v>41.86491500000001</v>
      </c>
      <c r="AN53" s="23">
        <v>19.131640000000004</v>
      </c>
      <c r="AO53" s="23">
        <v>7.566640000000006</v>
      </c>
      <c r="AP53" s="23">
        <v>15.166635</v>
      </c>
      <c r="AQ53" s="23">
        <v>18.415925</v>
      </c>
      <c r="AR53" s="23">
        <v>1.257447500000001</v>
      </c>
      <c r="AS53" s="25">
        <f t="shared" si="14"/>
        <v>48.947610000000005</v>
      </c>
      <c r="AT53" s="23">
        <v>7.067850000000003</v>
      </c>
      <c r="AU53" s="23">
        <v>41.879760000000005</v>
      </c>
      <c r="AV53" s="25">
        <f t="shared" si="15"/>
        <v>46.62464000000001</v>
      </c>
      <c r="AW53" s="23">
        <v>6.181865000000002</v>
      </c>
      <c r="AX53" s="23">
        <v>40.442775000000005</v>
      </c>
      <c r="AY53" s="25">
        <f t="shared" si="16"/>
        <v>16.245342500000003</v>
      </c>
      <c r="AZ53" s="23">
        <v>6.374402500000001</v>
      </c>
      <c r="BA53" s="23">
        <v>9.870940000000001</v>
      </c>
      <c r="BB53" s="26">
        <f t="shared" si="17"/>
        <v>92.605</v>
      </c>
      <c r="BC53" s="27">
        <f t="shared" si="18"/>
        <v>85.69</v>
      </c>
      <c r="BD53" s="27">
        <v>6.915</v>
      </c>
      <c r="BE53" s="27">
        <v>15.85</v>
      </c>
      <c r="BF53" s="27">
        <v>69.84</v>
      </c>
      <c r="BH53" s="53"/>
    </row>
    <row r="54" spans="1:60" s="46" customFormat="1" ht="12.75">
      <c r="A54" s="17">
        <v>1980</v>
      </c>
      <c r="B54" s="18">
        <v>29252</v>
      </c>
      <c r="C54" s="19">
        <f t="shared" si="2"/>
        <v>592.1582114583333</v>
      </c>
      <c r="D54" s="20">
        <v>4.673</v>
      </c>
      <c r="E54" s="19">
        <f t="shared" si="3"/>
        <v>587.4852114583333</v>
      </c>
      <c r="F54" s="21">
        <f t="shared" si="4"/>
        <v>580.5922114583333</v>
      </c>
      <c r="G54" s="21">
        <f t="shared" si="5"/>
        <v>492.6512947916666</v>
      </c>
      <c r="H54" s="22">
        <f t="shared" si="6"/>
        <v>122.40810249999998</v>
      </c>
      <c r="I54" s="22">
        <f t="shared" si="7"/>
        <v>91.68599520833332</v>
      </c>
      <c r="J54" s="23">
        <v>10.095040833333332</v>
      </c>
      <c r="K54" s="23">
        <v>7.628260208333333</v>
      </c>
      <c r="L54" s="23">
        <v>12.652040833333333</v>
      </c>
      <c r="M54" s="23">
        <v>10.715081666666666</v>
      </c>
      <c r="N54" s="23">
        <f t="shared" si="8"/>
        <v>28.808724583333333</v>
      </c>
      <c r="O54" s="23">
        <v>7.034163333333331</v>
      </c>
      <c r="P54" s="23">
        <v>21.77456125</v>
      </c>
      <c r="Q54" s="23">
        <v>9.308821458333332</v>
      </c>
      <c r="R54" s="23">
        <v>12.478025624999997</v>
      </c>
      <c r="S54" s="22">
        <f t="shared" si="9"/>
        <v>30.72210729166666</v>
      </c>
      <c r="T54" s="23">
        <v>8.275301041666665</v>
      </c>
      <c r="U54" s="23">
        <v>7.309642916666665</v>
      </c>
      <c r="V54" s="23">
        <v>15.137163333333332</v>
      </c>
      <c r="W54" s="24">
        <f t="shared" si="0"/>
        <v>370.2431922916666</v>
      </c>
      <c r="X54" s="23">
        <v>1.957</v>
      </c>
      <c r="Y54" s="23">
        <v>28.79228583333333</v>
      </c>
      <c r="Z54" s="25">
        <f t="shared" si="10"/>
        <v>124.35339791666667</v>
      </c>
      <c r="AA54" s="23">
        <v>36.284510000000004</v>
      </c>
      <c r="AB54" s="25">
        <f t="shared" si="11"/>
        <v>65.40114812499999</v>
      </c>
      <c r="AC54" s="23">
        <v>8.911081666666664</v>
      </c>
      <c r="AD54" s="23">
        <v>8.628918333333335</v>
      </c>
      <c r="AE54" s="23">
        <v>47.86114812499999</v>
      </c>
      <c r="AF54" s="23">
        <v>22.66773979166667</v>
      </c>
      <c r="AG54" s="25">
        <f t="shared" si="12"/>
        <v>16.73660208333333</v>
      </c>
      <c r="AH54" s="23">
        <v>3.290040833333333</v>
      </c>
      <c r="AI54" s="23">
        <v>13.446561249999998</v>
      </c>
      <c r="AJ54" s="25">
        <f t="shared" si="13"/>
        <v>41.925806249999994</v>
      </c>
      <c r="AK54" s="23">
        <v>28.19343875</v>
      </c>
      <c r="AL54" s="23">
        <v>13.732367499999995</v>
      </c>
      <c r="AM54" s="20">
        <f t="shared" si="1"/>
        <v>42.209614999999985</v>
      </c>
      <c r="AN54" s="23">
        <v>19.391489999999994</v>
      </c>
      <c r="AO54" s="23">
        <v>7.651489999999993</v>
      </c>
      <c r="AP54" s="23">
        <v>15.166635</v>
      </c>
      <c r="AQ54" s="23">
        <v>18.43760208333333</v>
      </c>
      <c r="AR54" s="23">
        <v>1.2768214583333326</v>
      </c>
      <c r="AS54" s="25">
        <f t="shared" si="14"/>
        <v>49.51053083333332</v>
      </c>
      <c r="AT54" s="23">
        <v>7.140204166666663</v>
      </c>
      <c r="AU54" s="23">
        <v>42.37032666666666</v>
      </c>
      <c r="AV54" s="25">
        <f t="shared" si="15"/>
        <v>48.05248999999999</v>
      </c>
      <c r="AW54" s="23">
        <v>6.605683749999997</v>
      </c>
      <c r="AX54" s="23">
        <v>41.446806249999995</v>
      </c>
      <c r="AY54" s="25">
        <f t="shared" si="16"/>
        <v>16.705464375</v>
      </c>
      <c r="AZ54" s="23">
        <v>6.501382708333332</v>
      </c>
      <c r="BA54" s="23">
        <v>10.204081666666667</v>
      </c>
      <c r="BB54" s="26">
        <f t="shared" si="17"/>
        <v>94.83391666666667</v>
      </c>
      <c r="BC54" s="27">
        <f t="shared" si="18"/>
        <v>87.94091666666667</v>
      </c>
      <c r="BD54" s="27">
        <v>6.893</v>
      </c>
      <c r="BE54" s="27">
        <v>16.05</v>
      </c>
      <c r="BF54" s="27">
        <v>71.89091666666667</v>
      </c>
      <c r="BH54" s="53"/>
    </row>
    <row r="55" spans="1:60" s="46" customFormat="1" ht="12.75">
      <c r="A55" s="17">
        <v>1980</v>
      </c>
      <c r="B55" s="18">
        <v>29281</v>
      </c>
      <c r="C55" s="19">
        <f t="shared" si="2"/>
        <v>596.7254204166666</v>
      </c>
      <c r="D55" s="20">
        <v>4.963</v>
      </c>
      <c r="E55" s="19">
        <f t="shared" si="3"/>
        <v>591.7624204166666</v>
      </c>
      <c r="F55" s="21">
        <f t="shared" si="4"/>
        <v>584.8944204166665</v>
      </c>
      <c r="G55" s="21">
        <f t="shared" si="5"/>
        <v>496.08258708333324</v>
      </c>
      <c r="H55" s="22">
        <f t="shared" si="6"/>
        <v>122.33077499999999</v>
      </c>
      <c r="I55" s="22">
        <f t="shared" si="7"/>
        <v>91.64009791666666</v>
      </c>
      <c r="J55" s="23">
        <v>9.624991666666666</v>
      </c>
      <c r="K55" s="23">
        <v>7.759247916666666</v>
      </c>
      <c r="L55" s="23">
        <v>12.823991666666668</v>
      </c>
      <c r="M55" s="23">
        <v>10.521983333333333</v>
      </c>
      <c r="N55" s="23">
        <f t="shared" si="8"/>
        <v>29.420454166666666</v>
      </c>
      <c r="O55" s="23">
        <v>7.440966666666667</v>
      </c>
      <c r="P55" s="23">
        <v>21.979487499999998</v>
      </c>
      <c r="Q55" s="23">
        <v>9.322735416666667</v>
      </c>
      <c r="R55" s="23">
        <v>12.16669375</v>
      </c>
      <c r="S55" s="22">
        <f t="shared" si="9"/>
        <v>30.690677083333334</v>
      </c>
      <c r="T55" s="23">
        <v>8.175239583333333</v>
      </c>
      <c r="U55" s="23">
        <v>7.325470833333334</v>
      </c>
      <c r="V55" s="23">
        <v>15.189966666666667</v>
      </c>
      <c r="W55" s="24">
        <f t="shared" si="0"/>
        <v>373.7518120833333</v>
      </c>
      <c r="X55" s="23">
        <v>2.038</v>
      </c>
      <c r="Y55" s="23">
        <v>29.02394166666667</v>
      </c>
      <c r="Z55" s="25">
        <f t="shared" si="10"/>
        <v>125.32152083333334</v>
      </c>
      <c r="AA55" s="23">
        <v>36.158100000000005</v>
      </c>
      <c r="AB55" s="25">
        <f t="shared" si="11"/>
        <v>66.01566875</v>
      </c>
      <c r="AC55" s="23">
        <v>8.959983333333334</v>
      </c>
      <c r="AD55" s="23">
        <v>8.755016666666666</v>
      </c>
      <c r="AE55" s="23">
        <v>48.30066875</v>
      </c>
      <c r="AF55" s="23">
        <v>23.14775208333333</v>
      </c>
      <c r="AG55" s="25">
        <f t="shared" si="12"/>
        <v>16.858479166666665</v>
      </c>
      <c r="AH55" s="23">
        <v>3.2869916666666668</v>
      </c>
      <c r="AI55" s="23">
        <v>13.5714875</v>
      </c>
      <c r="AJ55" s="25">
        <f t="shared" si="13"/>
        <v>42.0934375</v>
      </c>
      <c r="AK55" s="23">
        <v>28.1855125</v>
      </c>
      <c r="AL55" s="23">
        <v>13.907925</v>
      </c>
      <c r="AM55" s="20">
        <f t="shared" si="1"/>
        <v>42.557435</v>
      </c>
      <c r="AN55" s="23">
        <v>19.5989</v>
      </c>
      <c r="AO55" s="23">
        <v>7.791900000000001</v>
      </c>
      <c r="AP55" s="23">
        <v>15.166635</v>
      </c>
      <c r="AQ55" s="23">
        <v>18.805479166666668</v>
      </c>
      <c r="AR55" s="23">
        <v>1.296735416666667</v>
      </c>
      <c r="AS55" s="25">
        <f t="shared" si="14"/>
        <v>49.72589166666667</v>
      </c>
      <c r="AT55" s="23">
        <v>7.208958333333334</v>
      </c>
      <c r="AU55" s="23">
        <v>42.516933333333334</v>
      </c>
      <c r="AV55" s="25">
        <f t="shared" si="15"/>
        <v>49.2109</v>
      </c>
      <c r="AW55" s="23">
        <v>6.9074625</v>
      </c>
      <c r="AX55" s="23">
        <v>42.3034375</v>
      </c>
      <c r="AY55" s="25">
        <f t="shared" si="16"/>
        <v>16.922206250000002</v>
      </c>
      <c r="AZ55" s="23">
        <v>6.619222916666667</v>
      </c>
      <c r="BA55" s="23">
        <v>10.302983333333334</v>
      </c>
      <c r="BB55" s="26">
        <f t="shared" si="17"/>
        <v>95.67983333333333</v>
      </c>
      <c r="BC55" s="27">
        <f t="shared" si="18"/>
        <v>88.81183333333334</v>
      </c>
      <c r="BD55" s="27">
        <v>6.868</v>
      </c>
      <c r="BE55" s="27">
        <v>16.35</v>
      </c>
      <c r="BF55" s="27">
        <v>72.46183333333333</v>
      </c>
      <c r="BH55" s="53"/>
    </row>
    <row r="56" spans="1:60" s="46" customFormat="1" ht="12.75">
      <c r="A56" s="17">
        <v>1980</v>
      </c>
      <c r="B56" s="18">
        <v>29312</v>
      </c>
      <c r="C56" s="19">
        <f t="shared" si="2"/>
        <v>593.8085193750001</v>
      </c>
      <c r="D56" s="20">
        <v>5.582</v>
      </c>
      <c r="E56" s="19">
        <f t="shared" si="3"/>
        <v>588.2265193750001</v>
      </c>
      <c r="F56" s="21">
        <f t="shared" si="4"/>
        <v>581.3845193750001</v>
      </c>
      <c r="G56" s="21">
        <f t="shared" si="5"/>
        <v>491.44176937500004</v>
      </c>
      <c r="H56" s="22">
        <f t="shared" si="6"/>
        <v>120.19308750000003</v>
      </c>
      <c r="I56" s="22">
        <f t="shared" si="7"/>
        <v>90.04579062500002</v>
      </c>
      <c r="J56" s="23">
        <v>8.9552625</v>
      </c>
      <c r="K56" s="23">
        <v>7.646065625</v>
      </c>
      <c r="L56" s="23">
        <v>12.1052625</v>
      </c>
      <c r="M56" s="23">
        <v>10.370525</v>
      </c>
      <c r="N56" s="23">
        <f t="shared" si="8"/>
        <v>29.206443750000005</v>
      </c>
      <c r="O56" s="23">
        <v>7.140050000000002</v>
      </c>
      <c r="P56" s="23">
        <v>22.066393750000003</v>
      </c>
      <c r="Q56" s="23">
        <v>9.003459375</v>
      </c>
      <c r="R56" s="23">
        <v>12.758771875000004</v>
      </c>
      <c r="S56" s="22">
        <f t="shared" si="9"/>
        <v>30.147296875000006</v>
      </c>
      <c r="T56" s="23">
        <v>8.123328125</v>
      </c>
      <c r="U56" s="23">
        <v>7.139918750000002</v>
      </c>
      <c r="V56" s="23">
        <v>14.884050000000002</v>
      </c>
      <c r="W56" s="24">
        <f t="shared" si="0"/>
        <v>371.248681875</v>
      </c>
      <c r="X56" s="23">
        <v>2.156</v>
      </c>
      <c r="Y56" s="23">
        <v>28.051837500000005</v>
      </c>
      <c r="Z56" s="25">
        <f t="shared" si="10"/>
        <v>123.37434375</v>
      </c>
      <c r="AA56" s="23">
        <v>36.08085</v>
      </c>
      <c r="AB56" s="25">
        <f t="shared" si="11"/>
        <v>64.399559375</v>
      </c>
      <c r="AC56" s="23">
        <v>8.755525</v>
      </c>
      <c r="AD56" s="23">
        <v>8.952475</v>
      </c>
      <c r="AE56" s="23">
        <v>46.691559375000004</v>
      </c>
      <c r="AF56" s="23">
        <v>22.893934375</v>
      </c>
      <c r="AG56" s="25">
        <f t="shared" si="12"/>
        <v>16.69365625</v>
      </c>
      <c r="AH56" s="23">
        <v>3.2552625</v>
      </c>
      <c r="AI56" s="23">
        <v>13.438393750000001</v>
      </c>
      <c r="AJ56" s="25">
        <f t="shared" si="13"/>
        <v>41.82896875</v>
      </c>
      <c r="AK56" s="23">
        <v>28.178606249999998</v>
      </c>
      <c r="AL56" s="23">
        <v>13.650362500000004</v>
      </c>
      <c r="AM56" s="20">
        <f t="shared" si="1"/>
        <v>42.20293500000001</v>
      </c>
      <c r="AN56" s="23">
        <v>19.507150000000006</v>
      </c>
      <c r="AO56" s="23">
        <v>7.529150000000006</v>
      </c>
      <c r="AP56" s="23">
        <v>15.166635</v>
      </c>
      <c r="AQ56" s="23">
        <v>18.618656250000004</v>
      </c>
      <c r="AR56" s="23">
        <v>1.2534593750000012</v>
      </c>
      <c r="AS56" s="25">
        <f t="shared" si="14"/>
        <v>49.886412500000006</v>
      </c>
      <c r="AT56" s="23">
        <v>7.068312500000003</v>
      </c>
      <c r="AU56" s="23">
        <v>42.8181</v>
      </c>
      <c r="AV56" s="25">
        <f t="shared" si="15"/>
        <v>49.847150000000006</v>
      </c>
      <c r="AW56" s="23">
        <v>6.741181250000002</v>
      </c>
      <c r="AX56" s="23">
        <v>43.10596875</v>
      </c>
      <c r="AY56" s="25">
        <f t="shared" si="16"/>
        <v>17.207378125000005</v>
      </c>
      <c r="AZ56" s="23">
        <v>6.780853125000002</v>
      </c>
      <c r="BA56" s="23">
        <v>10.426525000000002</v>
      </c>
      <c r="BB56" s="26">
        <f t="shared" si="17"/>
        <v>96.78474999999999</v>
      </c>
      <c r="BC56" s="27">
        <f t="shared" si="18"/>
        <v>89.94274999999999</v>
      </c>
      <c r="BD56" s="27">
        <v>6.842</v>
      </c>
      <c r="BE56" s="27">
        <v>17.17</v>
      </c>
      <c r="BF56" s="27">
        <v>72.77274999999999</v>
      </c>
      <c r="BH56" s="53"/>
    </row>
    <row r="57" spans="1:60" s="46" customFormat="1" ht="12.75">
      <c r="A57" s="17">
        <v>1980</v>
      </c>
      <c r="B57" s="18">
        <v>29342</v>
      </c>
      <c r="C57" s="19">
        <f t="shared" si="2"/>
        <v>592.1816783333333</v>
      </c>
      <c r="D57" s="20">
        <v>5.458</v>
      </c>
      <c r="E57" s="19">
        <f t="shared" si="3"/>
        <v>586.7236783333333</v>
      </c>
      <c r="F57" s="21">
        <f t="shared" si="4"/>
        <v>579.9076783333333</v>
      </c>
      <c r="G57" s="21">
        <f t="shared" si="5"/>
        <v>488.64401166666664</v>
      </c>
      <c r="H57" s="22">
        <f t="shared" si="6"/>
        <v>118.03996</v>
      </c>
      <c r="I57" s="22">
        <f t="shared" si="7"/>
        <v>87.86934333333333</v>
      </c>
      <c r="J57" s="23">
        <v>8.654813333333331</v>
      </c>
      <c r="K57" s="23">
        <v>7.429703333333332</v>
      </c>
      <c r="L57" s="23">
        <v>11.66581333333333</v>
      </c>
      <c r="M57" s="23">
        <v>9.741626666666665</v>
      </c>
      <c r="N57" s="23">
        <f t="shared" si="8"/>
        <v>29.357473333333328</v>
      </c>
      <c r="O57" s="23">
        <v>7.223253333333329</v>
      </c>
      <c r="P57" s="23">
        <v>22.13422</v>
      </c>
      <c r="Q57" s="23">
        <v>8.171923333333332</v>
      </c>
      <c r="R57" s="23">
        <v>12.847989999999992</v>
      </c>
      <c r="S57" s="22">
        <f t="shared" si="9"/>
        <v>30.170616666666657</v>
      </c>
      <c r="T57" s="23">
        <v>8.155516666666665</v>
      </c>
      <c r="U57" s="23">
        <v>7.185846666666663</v>
      </c>
      <c r="V57" s="23">
        <v>14.829253333333329</v>
      </c>
      <c r="W57" s="24">
        <f t="shared" si="0"/>
        <v>370.60405166666663</v>
      </c>
      <c r="X57" s="23">
        <v>2.191</v>
      </c>
      <c r="Y57" s="23">
        <v>27.988693333333323</v>
      </c>
      <c r="Z57" s="25">
        <f t="shared" si="10"/>
        <v>122.89096666666669</v>
      </c>
      <c r="AA57" s="23">
        <v>35.79924000000002</v>
      </c>
      <c r="AB57" s="25">
        <f t="shared" si="11"/>
        <v>64.67242999999999</v>
      </c>
      <c r="AC57" s="23">
        <v>8.777626666666665</v>
      </c>
      <c r="AD57" s="23">
        <v>9.088373333333335</v>
      </c>
      <c r="AE57" s="23">
        <v>46.80642999999999</v>
      </c>
      <c r="AF57" s="23">
        <v>22.419296666666668</v>
      </c>
      <c r="AG57" s="25">
        <f t="shared" si="12"/>
        <v>16.711033333333333</v>
      </c>
      <c r="AH57" s="23">
        <v>3.2278133333333323</v>
      </c>
      <c r="AI57" s="23">
        <v>13.48322</v>
      </c>
      <c r="AJ57" s="25">
        <f t="shared" si="13"/>
        <v>42.016099999999994</v>
      </c>
      <c r="AK57" s="23">
        <v>28.22278</v>
      </c>
      <c r="AL57" s="23">
        <v>13.79331999999999</v>
      </c>
      <c r="AM57" s="20">
        <f t="shared" si="1"/>
        <v>42.41315499999997</v>
      </c>
      <c r="AN57" s="23">
        <v>19.537759999999984</v>
      </c>
      <c r="AO57" s="23">
        <v>7.708759999999985</v>
      </c>
      <c r="AP57" s="23">
        <v>15.166635</v>
      </c>
      <c r="AQ57" s="23">
        <v>18.03303333333333</v>
      </c>
      <c r="AR57" s="23">
        <v>1.2859233333333313</v>
      </c>
      <c r="AS57" s="25">
        <f t="shared" si="14"/>
        <v>49.40757333333332</v>
      </c>
      <c r="AT57" s="23">
        <v>7.172066666666661</v>
      </c>
      <c r="AU57" s="23">
        <v>42.23550666666666</v>
      </c>
      <c r="AV57" s="25">
        <f t="shared" si="15"/>
        <v>50.22875999999999</v>
      </c>
      <c r="AW57" s="23">
        <v>6.912659999999995</v>
      </c>
      <c r="AX57" s="23">
        <v>43.31609999999999</v>
      </c>
      <c r="AY57" s="25">
        <f t="shared" si="16"/>
        <v>16.756769999999996</v>
      </c>
      <c r="AZ57" s="23">
        <v>6.8541433333333295</v>
      </c>
      <c r="BA57" s="23">
        <v>9.902626666666665</v>
      </c>
      <c r="BB57" s="26">
        <f t="shared" si="17"/>
        <v>98.07966666666667</v>
      </c>
      <c r="BC57" s="27">
        <f t="shared" si="18"/>
        <v>91.26366666666667</v>
      </c>
      <c r="BD57" s="27">
        <v>6.816</v>
      </c>
      <c r="BE57" s="27">
        <v>18.07</v>
      </c>
      <c r="BF57" s="27">
        <v>73.19366666666666</v>
      </c>
      <c r="BH57" s="53"/>
    </row>
    <row r="58" spans="1:60" s="46" customFormat="1" ht="12.75">
      <c r="A58" s="17">
        <v>1980</v>
      </c>
      <c r="B58" s="18">
        <v>29373</v>
      </c>
      <c r="C58" s="19">
        <f t="shared" si="2"/>
        <v>599.2112572916667</v>
      </c>
      <c r="D58" s="20">
        <v>10.771</v>
      </c>
      <c r="E58" s="19">
        <f t="shared" si="3"/>
        <v>588.4402572916667</v>
      </c>
      <c r="F58" s="21">
        <f t="shared" si="4"/>
        <v>581.6502572916668</v>
      </c>
      <c r="G58" s="21">
        <f t="shared" si="5"/>
        <v>490.43567395833344</v>
      </c>
      <c r="H58" s="22">
        <f t="shared" si="6"/>
        <v>118.42275250000002</v>
      </c>
      <c r="I58" s="22">
        <f t="shared" si="7"/>
        <v>87.22391604166668</v>
      </c>
      <c r="J58" s="23">
        <v>8.782324166666669</v>
      </c>
      <c r="K58" s="23">
        <v>7.153081041666667</v>
      </c>
      <c r="L58" s="23">
        <v>11.567324166666667</v>
      </c>
      <c r="M58" s="23">
        <v>10.136648333333335</v>
      </c>
      <c r="N58" s="23">
        <f t="shared" si="8"/>
        <v>29.557782916666667</v>
      </c>
      <c r="O58" s="23">
        <v>7.3152966666666694</v>
      </c>
      <c r="P58" s="23">
        <v>22.24248625</v>
      </c>
      <c r="Q58" s="23">
        <v>7.285567291666668</v>
      </c>
      <c r="R58" s="23">
        <v>12.741188125000004</v>
      </c>
      <c r="S58" s="22">
        <f t="shared" si="9"/>
        <v>31.198836458333336</v>
      </c>
      <c r="T58" s="23">
        <v>9.012405208333334</v>
      </c>
      <c r="U58" s="23">
        <v>7.223134583333335</v>
      </c>
      <c r="V58" s="23">
        <v>14.963296666666668</v>
      </c>
      <c r="W58" s="24">
        <f t="shared" si="0"/>
        <v>372.01292145833344</v>
      </c>
      <c r="X58" s="23">
        <v>2.27</v>
      </c>
      <c r="Y58" s="23">
        <v>28.18226916666667</v>
      </c>
      <c r="Z58" s="25">
        <f t="shared" si="10"/>
        <v>123.82318958333335</v>
      </c>
      <c r="AA58" s="23">
        <v>36.12410999999999</v>
      </c>
      <c r="AB58" s="25">
        <f t="shared" si="11"/>
        <v>64.76416062500002</v>
      </c>
      <c r="AC58" s="23">
        <v>8.632648333333336</v>
      </c>
      <c r="AD58" s="23">
        <v>9.396351666666666</v>
      </c>
      <c r="AE58" s="23">
        <v>46.73516062500001</v>
      </c>
      <c r="AF58" s="23">
        <v>22.934918958333334</v>
      </c>
      <c r="AG58" s="25">
        <f t="shared" si="12"/>
        <v>16.79881041666667</v>
      </c>
      <c r="AH58" s="23">
        <v>3.2063241666666675</v>
      </c>
      <c r="AI58" s="23">
        <v>13.592486250000002</v>
      </c>
      <c r="AJ58" s="25">
        <f t="shared" si="13"/>
        <v>42.128431250000006</v>
      </c>
      <c r="AK58" s="23">
        <v>28.33851375</v>
      </c>
      <c r="AL58" s="23">
        <v>13.789917500000005</v>
      </c>
      <c r="AM58" s="20">
        <f t="shared" si="1"/>
        <v>42.209415000000014</v>
      </c>
      <c r="AN58" s="23">
        <v>19.554890000000007</v>
      </c>
      <c r="AO58" s="23">
        <v>7.487890000000009</v>
      </c>
      <c r="AP58" s="23">
        <v>15.166635</v>
      </c>
      <c r="AQ58" s="23">
        <v>18.71281041666667</v>
      </c>
      <c r="AR58" s="23">
        <v>1.253567291666668</v>
      </c>
      <c r="AS58" s="25">
        <f t="shared" si="14"/>
        <v>49.374214166666675</v>
      </c>
      <c r="AT58" s="23">
        <v>6.8396208333333375</v>
      </c>
      <c r="AU58" s="23">
        <v>42.53459333333334</v>
      </c>
      <c r="AV58" s="25">
        <f t="shared" si="15"/>
        <v>50.281890000000004</v>
      </c>
      <c r="AW58" s="23">
        <v>6.865458750000004</v>
      </c>
      <c r="AX58" s="23">
        <v>43.41643125</v>
      </c>
      <c r="AY58" s="25">
        <f t="shared" si="16"/>
        <v>16.944701875000003</v>
      </c>
      <c r="AZ58" s="23">
        <v>7.027053541666669</v>
      </c>
      <c r="BA58" s="23">
        <v>9.917648333333334</v>
      </c>
      <c r="BB58" s="26">
        <f t="shared" si="17"/>
        <v>98.00458333333333</v>
      </c>
      <c r="BC58" s="27">
        <f t="shared" si="18"/>
        <v>91.21458333333332</v>
      </c>
      <c r="BD58" s="27">
        <v>6.79</v>
      </c>
      <c r="BE58" s="27">
        <v>17.17</v>
      </c>
      <c r="BF58" s="27">
        <v>74.04458333333332</v>
      </c>
      <c r="BH58" s="53"/>
    </row>
    <row r="59" spans="1:60" s="46" customFormat="1" ht="12.75">
      <c r="A59" s="17">
        <v>1980</v>
      </c>
      <c r="B59" s="18">
        <v>29403</v>
      </c>
      <c r="C59" s="19">
        <f t="shared" si="2"/>
        <v>585.0740937500002</v>
      </c>
      <c r="D59" s="20">
        <v>8.887</v>
      </c>
      <c r="E59" s="19">
        <f t="shared" si="3"/>
        <v>576.1870937500001</v>
      </c>
      <c r="F59" s="21">
        <f t="shared" si="4"/>
        <v>569.4200937500001</v>
      </c>
      <c r="G59" s="21">
        <f t="shared" si="5"/>
        <v>486.31459375000014</v>
      </c>
      <c r="H59" s="22">
        <f t="shared" si="6"/>
        <v>117.83961500000004</v>
      </c>
      <c r="I59" s="22">
        <f t="shared" si="7"/>
        <v>86.92997125000002</v>
      </c>
      <c r="J59" s="23">
        <v>9.037245000000002</v>
      </c>
      <c r="K59" s="23">
        <v>7.08456125</v>
      </c>
      <c r="L59" s="23">
        <v>11.207245000000002</v>
      </c>
      <c r="M59" s="23">
        <v>9.986490000000003</v>
      </c>
      <c r="N59" s="23">
        <f t="shared" si="8"/>
        <v>29.44034750000001</v>
      </c>
      <c r="O59" s="23">
        <v>7.214980000000006</v>
      </c>
      <c r="P59" s="23">
        <v>22.2253675</v>
      </c>
      <c r="Q59" s="23">
        <v>7.653928750000002</v>
      </c>
      <c r="R59" s="23">
        <v>12.52015375000001</v>
      </c>
      <c r="S59" s="22">
        <f t="shared" si="9"/>
        <v>30.90964375000001</v>
      </c>
      <c r="T59" s="23">
        <v>8.905806250000003</v>
      </c>
      <c r="U59" s="23">
        <v>7.253857500000006</v>
      </c>
      <c r="V59" s="23">
        <v>14.749980000000004</v>
      </c>
      <c r="W59" s="24">
        <f t="shared" si="0"/>
        <v>368.4749787500001</v>
      </c>
      <c r="X59" s="23">
        <v>2.325</v>
      </c>
      <c r="Y59" s="23">
        <v>27.92371500000001</v>
      </c>
      <c r="Z59" s="25">
        <f t="shared" si="10"/>
        <v>121.87138749999998</v>
      </c>
      <c r="AA59" s="23">
        <v>35.77305999999998</v>
      </c>
      <c r="AB59" s="25">
        <f t="shared" si="11"/>
        <v>63.97588875000001</v>
      </c>
      <c r="AC59" s="23">
        <v>8.510490000000003</v>
      </c>
      <c r="AD59" s="23">
        <v>9.046509999999996</v>
      </c>
      <c r="AE59" s="23">
        <v>46.41888875000001</v>
      </c>
      <c r="AF59" s="23">
        <v>22.12243875</v>
      </c>
      <c r="AG59" s="25">
        <f t="shared" si="12"/>
        <v>16.636612500000002</v>
      </c>
      <c r="AH59" s="23">
        <v>3.1742450000000018</v>
      </c>
      <c r="AI59" s="23">
        <v>13.462367500000001</v>
      </c>
      <c r="AJ59" s="25">
        <f t="shared" si="13"/>
        <v>42.52283750000001</v>
      </c>
      <c r="AK59" s="23">
        <v>28.424632499999998</v>
      </c>
      <c r="AL59" s="23">
        <v>14.098205000000014</v>
      </c>
      <c r="AM59" s="20">
        <f t="shared" si="1"/>
        <v>42.42651500000004</v>
      </c>
      <c r="AN59" s="23">
        <v>19.593940000000018</v>
      </c>
      <c r="AO59" s="23">
        <v>7.665940000000018</v>
      </c>
      <c r="AP59" s="23">
        <v>15.166635</v>
      </c>
      <c r="AQ59" s="23">
        <v>18.194612500000005</v>
      </c>
      <c r="AR59" s="23">
        <v>1.3019287500000027</v>
      </c>
      <c r="AS59" s="25">
        <f t="shared" si="14"/>
        <v>49.48118500000002</v>
      </c>
      <c r="AT59" s="23">
        <v>6.687225000000008</v>
      </c>
      <c r="AU59" s="23">
        <v>42.79396000000001</v>
      </c>
      <c r="AV59" s="25">
        <f t="shared" si="15"/>
        <v>48.70894000000001</v>
      </c>
      <c r="AW59" s="23">
        <v>6.735102500000007</v>
      </c>
      <c r="AX59" s="23">
        <v>41.97383750000001</v>
      </c>
      <c r="AY59" s="25">
        <f t="shared" si="16"/>
        <v>16.578786250000007</v>
      </c>
      <c r="AZ59" s="23">
        <v>6.835296250000005</v>
      </c>
      <c r="BA59" s="23">
        <v>9.743490000000003</v>
      </c>
      <c r="BB59" s="26">
        <f t="shared" si="17"/>
        <v>89.87249999999999</v>
      </c>
      <c r="BC59" s="27">
        <f t="shared" si="18"/>
        <v>83.10549999999999</v>
      </c>
      <c r="BD59" s="27">
        <v>6.767</v>
      </c>
      <c r="BE59" s="27">
        <v>17.25</v>
      </c>
      <c r="BF59" s="27">
        <v>65.85549999999999</v>
      </c>
      <c r="BH59" s="53"/>
    </row>
    <row r="60" spans="1:60" s="46" customFormat="1" ht="12.75">
      <c r="A60" s="17">
        <v>1980</v>
      </c>
      <c r="B60" s="18">
        <v>29434</v>
      </c>
      <c r="C60" s="19">
        <f t="shared" si="2"/>
        <v>582.4470502083334</v>
      </c>
      <c r="D60" s="20">
        <v>7.396</v>
      </c>
      <c r="E60" s="19">
        <f t="shared" si="3"/>
        <v>575.0510502083334</v>
      </c>
      <c r="F60" s="21">
        <f t="shared" si="4"/>
        <v>568.3040502083335</v>
      </c>
      <c r="G60" s="21">
        <f t="shared" si="5"/>
        <v>490.0976335416668</v>
      </c>
      <c r="H60" s="22">
        <f t="shared" si="6"/>
        <v>118.83359750000002</v>
      </c>
      <c r="I60" s="22">
        <f t="shared" si="7"/>
        <v>87.76874645833335</v>
      </c>
      <c r="J60" s="23">
        <v>9.131725833333336</v>
      </c>
      <c r="K60" s="23">
        <v>7.034681458333333</v>
      </c>
      <c r="L60" s="23">
        <v>11.487725833333336</v>
      </c>
      <c r="M60" s="23">
        <v>10.163451666666669</v>
      </c>
      <c r="N60" s="23">
        <f t="shared" si="8"/>
        <v>29.65399208333334</v>
      </c>
      <c r="O60" s="23">
        <v>7.399903333333338</v>
      </c>
      <c r="P60" s="23">
        <v>22.25408875</v>
      </c>
      <c r="Q60" s="23">
        <v>7.609770208333336</v>
      </c>
      <c r="R60" s="23">
        <v>12.687399375000009</v>
      </c>
      <c r="S60" s="22">
        <f t="shared" si="9"/>
        <v>31.064851041666678</v>
      </c>
      <c r="T60" s="23">
        <v>8.979407291666668</v>
      </c>
      <c r="U60" s="23">
        <v>7.220540416666671</v>
      </c>
      <c r="V60" s="23">
        <v>14.864903333333338</v>
      </c>
      <c r="W60" s="24">
        <f t="shared" si="0"/>
        <v>371.26403604166677</v>
      </c>
      <c r="X60" s="23">
        <v>2.426</v>
      </c>
      <c r="Y60" s="23">
        <v>28.41408083333334</v>
      </c>
      <c r="Z60" s="25">
        <f t="shared" si="10"/>
        <v>122.64818541666668</v>
      </c>
      <c r="AA60" s="23">
        <v>35.93128999999998</v>
      </c>
      <c r="AB60" s="25">
        <f t="shared" si="11"/>
        <v>64.05157687500002</v>
      </c>
      <c r="AC60" s="23">
        <v>8.55645166666667</v>
      </c>
      <c r="AD60" s="23">
        <v>8.956548333333332</v>
      </c>
      <c r="AE60" s="23">
        <v>46.53857687500002</v>
      </c>
      <c r="AF60" s="23">
        <v>22.665318541666668</v>
      </c>
      <c r="AG60" s="25">
        <f t="shared" si="12"/>
        <v>16.535814583333337</v>
      </c>
      <c r="AH60" s="23">
        <v>3.2067258333333344</v>
      </c>
      <c r="AI60" s="23">
        <v>13.329088750000002</v>
      </c>
      <c r="AJ60" s="25">
        <f t="shared" si="13"/>
        <v>42.64344375000002</v>
      </c>
      <c r="AK60" s="23">
        <v>28.41091125</v>
      </c>
      <c r="AL60" s="23">
        <v>14.232532500000012</v>
      </c>
      <c r="AM60" s="20">
        <f t="shared" si="1"/>
        <v>42.796055000000024</v>
      </c>
      <c r="AN60" s="23">
        <v>19.870710000000013</v>
      </c>
      <c r="AO60" s="23">
        <v>7.758710000000014</v>
      </c>
      <c r="AP60" s="23">
        <v>15.166635</v>
      </c>
      <c r="AQ60" s="23">
        <v>18.68781458333334</v>
      </c>
      <c r="AR60" s="23">
        <v>1.3047702083333355</v>
      </c>
      <c r="AS60" s="25">
        <f t="shared" si="14"/>
        <v>49.63143583333335</v>
      </c>
      <c r="AT60" s="23">
        <v>6.624629166666673</v>
      </c>
      <c r="AU60" s="23">
        <v>43.00680666666668</v>
      </c>
      <c r="AV60" s="25">
        <f t="shared" si="15"/>
        <v>49.575710000000015</v>
      </c>
      <c r="AW60" s="23">
        <v>6.7292662500000056</v>
      </c>
      <c r="AX60" s="23">
        <v>42.846443750000006</v>
      </c>
      <c r="AY60" s="25">
        <f t="shared" si="16"/>
        <v>16.593310625000008</v>
      </c>
      <c r="AZ60" s="23">
        <v>6.769858958333337</v>
      </c>
      <c r="BA60" s="23">
        <v>9.823451666666669</v>
      </c>
      <c r="BB60" s="26">
        <f t="shared" si="17"/>
        <v>84.95341666666666</v>
      </c>
      <c r="BC60" s="27">
        <f t="shared" si="18"/>
        <v>78.20641666666666</v>
      </c>
      <c r="BD60" s="27">
        <v>6.747</v>
      </c>
      <c r="BE60" s="27">
        <v>16.75</v>
      </c>
      <c r="BF60" s="27">
        <v>61.45641666666666</v>
      </c>
      <c r="BH60" s="53"/>
    </row>
    <row r="61" spans="1:60" s="46" customFormat="1" ht="12.75">
      <c r="A61" s="17">
        <v>1980</v>
      </c>
      <c r="B61" s="18">
        <v>29465</v>
      </c>
      <c r="C61" s="19">
        <f t="shared" si="2"/>
        <v>591.4349591666667</v>
      </c>
      <c r="D61" s="20">
        <v>6.046</v>
      </c>
      <c r="E61" s="19">
        <f t="shared" si="3"/>
        <v>585.3889591666666</v>
      </c>
      <c r="F61" s="21">
        <f t="shared" si="4"/>
        <v>578.6579591666666</v>
      </c>
      <c r="G61" s="21">
        <f t="shared" si="5"/>
        <v>495.79062583333325</v>
      </c>
      <c r="H61" s="22">
        <f t="shared" si="6"/>
        <v>120.49947</v>
      </c>
      <c r="I61" s="22">
        <f t="shared" si="7"/>
        <v>89.19754916666666</v>
      </c>
      <c r="J61" s="23">
        <v>9.276276666666666</v>
      </c>
      <c r="K61" s="23">
        <v>7.197569166666667</v>
      </c>
      <c r="L61" s="23">
        <v>11.749276666666665</v>
      </c>
      <c r="M61" s="23">
        <v>10.272553333333333</v>
      </c>
      <c r="N61" s="23">
        <f t="shared" si="8"/>
        <v>30.035521666666668</v>
      </c>
      <c r="O61" s="23">
        <v>7.852106666666666</v>
      </c>
      <c r="P61" s="23">
        <v>22.183415</v>
      </c>
      <c r="Q61" s="23">
        <v>7.885984166666667</v>
      </c>
      <c r="R61" s="23">
        <v>12.7803675</v>
      </c>
      <c r="S61" s="22">
        <f t="shared" si="9"/>
        <v>31.301920833333334</v>
      </c>
      <c r="T61" s="23">
        <v>9.193845833333333</v>
      </c>
      <c r="U61" s="23">
        <v>7.243968333333332</v>
      </c>
      <c r="V61" s="23">
        <v>14.864106666666666</v>
      </c>
      <c r="W61" s="24">
        <f t="shared" si="0"/>
        <v>375.2911558333333</v>
      </c>
      <c r="X61" s="23">
        <v>2.397</v>
      </c>
      <c r="Y61" s="23">
        <v>28.915936666666667</v>
      </c>
      <c r="Z61" s="25">
        <f t="shared" si="10"/>
        <v>124.46930833333332</v>
      </c>
      <c r="AA61" s="23">
        <v>36.30568</v>
      </c>
      <c r="AB61" s="25">
        <f t="shared" si="11"/>
        <v>64.8651975</v>
      </c>
      <c r="AC61" s="23">
        <v>8.599553333333333</v>
      </c>
      <c r="AD61" s="23">
        <v>9.006446666666667</v>
      </c>
      <c r="AE61" s="23">
        <v>47.2591975</v>
      </c>
      <c r="AF61" s="23">
        <v>23.29843083333333</v>
      </c>
      <c r="AG61" s="25">
        <f t="shared" si="12"/>
        <v>16.518691666666665</v>
      </c>
      <c r="AH61" s="23">
        <v>3.2232766666666666</v>
      </c>
      <c r="AI61" s="23">
        <v>13.295415</v>
      </c>
      <c r="AJ61" s="25">
        <f t="shared" si="13"/>
        <v>42.359075</v>
      </c>
      <c r="AK61" s="23">
        <v>28.305585</v>
      </c>
      <c r="AL61" s="23">
        <v>14.053489999999996</v>
      </c>
      <c r="AM61" s="20">
        <f t="shared" si="1"/>
        <v>43.12227499999999</v>
      </c>
      <c r="AN61" s="23">
        <v>20.010319999999997</v>
      </c>
      <c r="AO61" s="23">
        <v>7.945319999999996</v>
      </c>
      <c r="AP61" s="23">
        <v>15.166635</v>
      </c>
      <c r="AQ61" s="23">
        <v>18.667691666666666</v>
      </c>
      <c r="AR61" s="23">
        <v>1.3309841666666662</v>
      </c>
      <c r="AS61" s="25">
        <f t="shared" si="14"/>
        <v>50.742596666666664</v>
      </c>
      <c r="AT61" s="23">
        <v>7.231383333333332</v>
      </c>
      <c r="AU61" s="23">
        <v>43.51121333333333</v>
      </c>
      <c r="AV61" s="25">
        <f t="shared" si="15"/>
        <v>50.488319999999995</v>
      </c>
      <c r="AW61" s="23">
        <v>6.479244999999999</v>
      </c>
      <c r="AX61" s="23">
        <v>44.009074999999996</v>
      </c>
      <c r="AY61" s="25">
        <f t="shared" si="16"/>
        <v>16.277952499999998</v>
      </c>
      <c r="AZ61" s="23">
        <v>6.542399166666666</v>
      </c>
      <c r="BA61" s="23">
        <v>9.735553333333334</v>
      </c>
      <c r="BB61" s="26">
        <f t="shared" si="17"/>
        <v>89.59833333333333</v>
      </c>
      <c r="BC61" s="27">
        <f t="shared" si="18"/>
        <v>82.86733333333333</v>
      </c>
      <c r="BD61" s="27">
        <v>6.731</v>
      </c>
      <c r="BE61" s="27">
        <v>16.45</v>
      </c>
      <c r="BF61" s="27">
        <v>66.41733333333333</v>
      </c>
      <c r="BH61" s="53"/>
    </row>
    <row r="62" spans="1:60" s="46" customFormat="1" ht="12.75">
      <c r="A62" s="17">
        <v>1980</v>
      </c>
      <c r="B62" s="18">
        <v>29495</v>
      </c>
      <c r="C62" s="19">
        <f t="shared" si="2"/>
        <v>589.9101931250002</v>
      </c>
      <c r="D62" s="20">
        <v>5.153</v>
      </c>
      <c r="E62" s="19">
        <f t="shared" si="3"/>
        <v>584.7571931250002</v>
      </c>
      <c r="F62" s="21">
        <f t="shared" si="4"/>
        <v>578.0361931250002</v>
      </c>
      <c r="G62" s="21">
        <f t="shared" si="5"/>
        <v>492.3079431250002</v>
      </c>
      <c r="H62" s="22">
        <f t="shared" si="6"/>
        <v>119.16404250000006</v>
      </c>
      <c r="I62" s="22">
        <f t="shared" si="7"/>
        <v>88.53642687500005</v>
      </c>
      <c r="J62" s="23">
        <v>9.275927500000002</v>
      </c>
      <c r="K62" s="23">
        <v>7.115731875000001</v>
      </c>
      <c r="L62" s="23">
        <v>11.919927500000002</v>
      </c>
      <c r="M62" s="23">
        <v>10.102855000000005</v>
      </c>
      <c r="N62" s="23">
        <f t="shared" si="8"/>
        <v>29.50810125000001</v>
      </c>
      <c r="O62" s="23">
        <v>7.594710000000008</v>
      </c>
      <c r="P62" s="23">
        <v>21.913391250000004</v>
      </c>
      <c r="Q62" s="23">
        <v>8.198123125000004</v>
      </c>
      <c r="R62" s="23">
        <v>12.415760625000015</v>
      </c>
      <c r="S62" s="22">
        <f t="shared" si="9"/>
        <v>30.62761562500002</v>
      </c>
      <c r="T62" s="23">
        <v>8.837659375000003</v>
      </c>
      <c r="U62" s="23">
        <v>7.3152462500000075</v>
      </c>
      <c r="V62" s="23">
        <v>14.474710000000009</v>
      </c>
      <c r="W62" s="24">
        <f t="shared" si="0"/>
        <v>373.14390062500013</v>
      </c>
      <c r="X62" s="23">
        <v>2.302</v>
      </c>
      <c r="Y62" s="23">
        <v>28.209492500000014</v>
      </c>
      <c r="Z62" s="25">
        <f t="shared" si="10"/>
        <v>124.61868124999998</v>
      </c>
      <c r="AA62" s="23">
        <v>36.10386999999997</v>
      </c>
      <c r="AB62" s="25">
        <f t="shared" si="11"/>
        <v>65.17954312500001</v>
      </c>
      <c r="AC62" s="23">
        <v>8.515855000000004</v>
      </c>
      <c r="AD62" s="23">
        <v>8.949144999999994</v>
      </c>
      <c r="AE62" s="23">
        <v>47.71454312500002</v>
      </c>
      <c r="AF62" s="23">
        <v>23.335268125</v>
      </c>
      <c r="AG62" s="25">
        <f t="shared" si="12"/>
        <v>16.546318750000005</v>
      </c>
      <c r="AH62" s="23">
        <v>3.279927500000002</v>
      </c>
      <c r="AI62" s="23">
        <v>13.266391250000002</v>
      </c>
      <c r="AJ62" s="25">
        <f t="shared" si="13"/>
        <v>42.41695625000001</v>
      </c>
      <c r="AK62" s="23">
        <v>28.381608749999995</v>
      </c>
      <c r="AL62" s="23">
        <v>14.035347500000018</v>
      </c>
      <c r="AM62" s="20">
        <f t="shared" si="1"/>
        <v>42.90989500000005</v>
      </c>
      <c r="AN62" s="23">
        <v>19.878130000000024</v>
      </c>
      <c r="AO62" s="23">
        <v>7.865130000000024</v>
      </c>
      <c r="AP62" s="23">
        <v>15.166635</v>
      </c>
      <c r="AQ62" s="23">
        <v>18.784318750000004</v>
      </c>
      <c r="AR62" s="23">
        <v>1.3261231250000036</v>
      </c>
      <c r="AS62" s="25">
        <f t="shared" si="14"/>
        <v>50.27705750000003</v>
      </c>
      <c r="AT62" s="23">
        <v>7.201637500000011</v>
      </c>
      <c r="AU62" s="23">
        <v>43.07542000000002</v>
      </c>
      <c r="AV62" s="25">
        <f t="shared" si="15"/>
        <v>49.431130000000024</v>
      </c>
      <c r="AW62" s="23">
        <v>6.337173750000009</v>
      </c>
      <c r="AX62" s="23">
        <v>43.09395625000001</v>
      </c>
      <c r="AY62" s="25">
        <f t="shared" si="16"/>
        <v>16.432369375000015</v>
      </c>
      <c r="AZ62" s="23">
        <v>6.561514375000007</v>
      </c>
      <c r="BA62" s="23">
        <v>9.870855000000006</v>
      </c>
      <c r="BB62" s="26">
        <f t="shared" si="17"/>
        <v>92.44924999999999</v>
      </c>
      <c r="BC62" s="27">
        <f t="shared" si="18"/>
        <v>85.72824999999999</v>
      </c>
      <c r="BD62" s="27">
        <v>6.721</v>
      </c>
      <c r="BE62" s="27">
        <v>16.45</v>
      </c>
      <c r="BF62" s="27">
        <v>69.27824999999999</v>
      </c>
      <c r="BH62" s="53"/>
    </row>
    <row r="63" spans="1:60" s="46" customFormat="1" ht="12.75">
      <c r="A63" s="17">
        <v>1980</v>
      </c>
      <c r="B63" s="18">
        <v>29526</v>
      </c>
      <c r="C63" s="19">
        <f t="shared" si="2"/>
        <v>590.8622420833334</v>
      </c>
      <c r="D63" s="20">
        <v>5.061</v>
      </c>
      <c r="E63" s="19">
        <f t="shared" si="3"/>
        <v>585.8012420833334</v>
      </c>
      <c r="F63" s="21">
        <f t="shared" si="4"/>
        <v>579.0842420833334</v>
      </c>
      <c r="G63" s="21">
        <f t="shared" si="5"/>
        <v>491.12507541666673</v>
      </c>
      <c r="H63" s="22">
        <f t="shared" si="6"/>
        <v>118.740555</v>
      </c>
      <c r="I63" s="22">
        <f t="shared" si="7"/>
        <v>88.54756958333333</v>
      </c>
      <c r="J63" s="23">
        <v>9.231798333333334</v>
      </c>
      <c r="K63" s="23">
        <v>7.115199583333333</v>
      </c>
      <c r="L63" s="23">
        <v>11.837798333333334</v>
      </c>
      <c r="M63" s="23">
        <v>10.013596666666668</v>
      </c>
      <c r="N63" s="23">
        <f t="shared" si="8"/>
        <v>29.545390833333336</v>
      </c>
      <c r="O63" s="23">
        <v>7.589193333333336</v>
      </c>
      <c r="P63" s="23">
        <v>21.9561975</v>
      </c>
      <c r="Q63" s="23">
        <v>8.523397083333334</v>
      </c>
      <c r="R63" s="23">
        <v>12.280388750000004</v>
      </c>
      <c r="S63" s="22">
        <f t="shared" si="9"/>
        <v>30.192985416666673</v>
      </c>
      <c r="T63" s="23">
        <v>8.582997916666667</v>
      </c>
      <c r="U63" s="23">
        <v>7.258794166666668</v>
      </c>
      <c r="V63" s="23">
        <v>14.351193333333336</v>
      </c>
      <c r="W63" s="24">
        <f t="shared" si="0"/>
        <v>372.3845204166667</v>
      </c>
      <c r="X63" s="23">
        <v>2.092</v>
      </c>
      <c r="Y63" s="23">
        <v>27.10158833333334</v>
      </c>
      <c r="Z63" s="25">
        <f t="shared" si="10"/>
        <v>125.81900416666667</v>
      </c>
      <c r="AA63" s="23">
        <v>36.16441999999999</v>
      </c>
      <c r="AB63" s="25">
        <f t="shared" si="11"/>
        <v>66.85378375</v>
      </c>
      <c r="AC63" s="23">
        <v>8.407596666666668</v>
      </c>
      <c r="AD63" s="23">
        <v>9.126403333333332</v>
      </c>
      <c r="AE63" s="23">
        <v>49.319783750000006</v>
      </c>
      <c r="AF63" s="23">
        <v>22.800800416666668</v>
      </c>
      <c r="AG63" s="25">
        <f t="shared" si="12"/>
        <v>16.427995833333334</v>
      </c>
      <c r="AH63" s="23">
        <v>3.270798333333334</v>
      </c>
      <c r="AI63" s="23">
        <v>13.1571975</v>
      </c>
      <c r="AJ63" s="25">
        <f t="shared" si="13"/>
        <v>42.422987500000005</v>
      </c>
      <c r="AK63" s="23">
        <v>28.5168025</v>
      </c>
      <c r="AL63" s="23">
        <v>13.906185000000004</v>
      </c>
      <c r="AM63" s="20">
        <f t="shared" si="1"/>
        <v>42.68479500000001</v>
      </c>
      <c r="AN63" s="23">
        <v>19.726580000000006</v>
      </c>
      <c r="AO63" s="23">
        <v>7.791580000000006</v>
      </c>
      <c r="AP63" s="23">
        <v>15.166635</v>
      </c>
      <c r="AQ63" s="23">
        <v>18.609995833333333</v>
      </c>
      <c r="AR63" s="23">
        <v>1.3023970833333343</v>
      </c>
      <c r="AS63" s="25">
        <f t="shared" si="14"/>
        <v>50.30137833333334</v>
      </c>
      <c r="AT63" s="23">
        <v>7.139991666666669</v>
      </c>
      <c r="AU63" s="23">
        <v>43.16138666666667</v>
      </c>
      <c r="AV63" s="25">
        <f t="shared" si="15"/>
        <v>49.35758000000001</v>
      </c>
      <c r="AW63" s="23">
        <v>6.363592500000002</v>
      </c>
      <c r="AX63" s="23">
        <v>42.99398750000001</v>
      </c>
      <c r="AY63" s="25">
        <f t="shared" si="16"/>
        <v>16.177191250000003</v>
      </c>
      <c r="AZ63" s="23">
        <v>6.4065945833333355</v>
      </c>
      <c r="BA63" s="23">
        <v>9.770596666666668</v>
      </c>
      <c r="BB63" s="26">
        <f t="shared" si="17"/>
        <v>94.67616666666666</v>
      </c>
      <c r="BC63" s="27">
        <f t="shared" si="18"/>
        <v>87.95916666666666</v>
      </c>
      <c r="BD63" s="27">
        <v>6.717</v>
      </c>
      <c r="BE63" s="27">
        <v>16.45</v>
      </c>
      <c r="BF63" s="27">
        <v>71.50916666666666</v>
      </c>
      <c r="BH63" s="53"/>
    </row>
    <row r="64" spans="1:60" s="46" customFormat="1" ht="12.75">
      <c r="A64" s="28">
        <v>1980</v>
      </c>
      <c r="B64" s="29">
        <v>29556</v>
      </c>
      <c r="C64" s="30">
        <f t="shared" si="2"/>
        <v>590.5813860416667</v>
      </c>
      <c r="D64" s="31">
        <v>4.506</v>
      </c>
      <c r="E64" s="30">
        <f t="shared" si="3"/>
        <v>586.0753860416668</v>
      </c>
      <c r="F64" s="32">
        <f t="shared" si="4"/>
        <v>579.3533860416668</v>
      </c>
      <c r="G64" s="32">
        <f t="shared" si="5"/>
        <v>491.7833027083335</v>
      </c>
      <c r="H64" s="33">
        <f t="shared" si="6"/>
        <v>117.80428750000003</v>
      </c>
      <c r="I64" s="33">
        <f t="shared" si="7"/>
        <v>88.05065729166668</v>
      </c>
      <c r="J64" s="34">
        <v>9.192529166666668</v>
      </c>
      <c r="K64" s="34">
        <v>7.170132291666667</v>
      </c>
      <c r="L64" s="34">
        <v>11.751529166666668</v>
      </c>
      <c r="M64" s="34">
        <v>9.546058333333336</v>
      </c>
      <c r="N64" s="34">
        <f t="shared" si="8"/>
        <v>29.541910416666674</v>
      </c>
      <c r="O64" s="34">
        <v>7.476116666666672</v>
      </c>
      <c r="P64" s="34">
        <v>22.06579375</v>
      </c>
      <c r="Q64" s="34">
        <v>8.64592604166667</v>
      </c>
      <c r="R64" s="34">
        <v>12.20257187500001</v>
      </c>
      <c r="S64" s="33">
        <f t="shared" si="9"/>
        <v>29.753630208333345</v>
      </c>
      <c r="T64" s="34">
        <v>8.150661458333335</v>
      </c>
      <c r="U64" s="34">
        <v>7.235852083333338</v>
      </c>
      <c r="V64" s="34">
        <v>14.367116666666671</v>
      </c>
      <c r="W64" s="35">
        <f t="shared" si="0"/>
        <v>373.97901520833346</v>
      </c>
      <c r="X64" s="34">
        <v>1.813</v>
      </c>
      <c r="Y64" s="34">
        <v>25.807704166666674</v>
      </c>
      <c r="Z64" s="36">
        <f t="shared" si="10"/>
        <v>128.35667708333335</v>
      </c>
      <c r="AA64" s="34">
        <v>36.55364999999999</v>
      </c>
      <c r="AB64" s="36">
        <f t="shared" si="11"/>
        <v>69.29215937500001</v>
      </c>
      <c r="AC64" s="34">
        <v>8.323058333333336</v>
      </c>
      <c r="AD64" s="34">
        <v>9.362941666666662</v>
      </c>
      <c r="AE64" s="34">
        <v>51.60615937500001</v>
      </c>
      <c r="AF64" s="34">
        <v>22.510867708333336</v>
      </c>
      <c r="AG64" s="36">
        <f t="shared" si="12"/>
        <v>16.38632291666667</v>
      </c>
      <c r="AH64" s="34">
        <v>3.276529166666668</v>
      </c>
      <c r="AI64" s="34">
        <v>13.109793750000003</v>
      </c>
      <c r="AJ64" s="36">
        <f t="shared" si="13"/>
        <v>42.50396875000001</v>
      </c>
      <c r="AK64" s="34">
        <v>28.659206249999997</v>
      </c>
      <c r="AL64" s="34">
        <v>13.844762500000012</v>
      </c>
      <c r="AM64" s="31">
        <f t="shared" si="1"/>
        <v>42.92533500000003</v>
      </c>
      <c r="AN64" s="34">
        <v>19.974350000000015</v>
      </c>
      <c r="AO64" s="34">
        <v>7.784350000000017</v>
      </c>
      <c r="AP64" s="34">
        <v>15.166635</v>
      </c>
      <c r="AQ64" s="34">
        <v>19.33032291666667</v>
      </c>
      <c r="AR64" s="34">
        <v>1.3129260416666693</v>
      </c>
      <c r="AS64" s="36">
        <f t="shared" si="14"/>
        <v>50.23187916666669</v>
      </c>
      <c r="AT64" s="34">
        <v>7.06964583333334</v>
      </c>
      <c r="AU64" s="34">
        <v>43.16223333333335</v>
      </c>
      <c r="AV64" s="36">
        <f t="shared" si="15"/>
        <v>49.706350000000015</v>
      </c>
      <c r="AW64" s="34">
        <v>6.486381250000006</v>
      </c>
      <c r="AX64" s="34">
        <v>43.21996875000001</v>
      </c>
      <c r="AY64" s="36">
        <f t="shared" si="16"/>
        <v>16.24777812500001</v>
      </c>
      <c r="AZ64" s="34">
        <v>6.469719791666671</v>
      </c>
      <c r="BA64" s="34">
        <v>9.778058333333338</v>
      </c>
      <c r="BB64" s="40">
        <f t="shared" si="17"/>
        <v>94.29208333333331</v>
      </c>
      <c r="BC64" s="41">
        <f t="shared" si="18"/>
        <v>87.57008333333332</v>
      </c>
      <c r="BD64" s="41">
        <v>6.722</v>
      </c>
      <c r="BE64" s="41">
        <v>16.65</v>
      </c>
      <c r="BF64" s="41">
        <v>70.92008333333332</v>
      </c>
      <c r="BH64" s="53"/>
    </row>
    <row r="65" spans="1:60" s="46" customFormat="1" ht="12.75">
      <c r="A65" s="17">
        <v>1981</v>
      </c>
      <c r="B65" s="18">
        <v>29587</v>
      </c>
      <c r="C65" s="19">
        <f t="shared" si="2"/>
        <v>578.0527750000001</v>
      </c>
      <c r="D65" s="20">
        <v>4.114</v>
      </c>
      <c r="E65" s="19">
        <f t="shared" si="3"/>
        <v>573.9387750000001</v>
      </c>
      <c r="F65" s="21">
        <f t="shared" si="4"/>
        <v>567.5497750000001</v>
      </c>
      <c r="G65" s="21">
        <f t="shared" si="5"/>
        <v>480.5687750000001</v>
      </c>
      <c r="H65" s="22">
        <f t="shared" si="6"/>
        <v>115.76364</v>
      </c>
      <c r="I65" s="22">
        <f t="shared" si="7"/>
        <v>86.40534</v>
      </c>
      <c r="J65" s="23">
        <v>8.827319999999999</v>
      </c>
      <c r="K65" s="23">
        <v>7.20558</v>
      </c>
      <c r="L65" s="23">
        <v>11.125319999999999</v>
      </c>
      <c r="M65" s="23">
        <v>9.29064</v>
      </c>
      <c r="N65" s="23">
        <f t="shared" si="8"/>
        <v>29.630760000000002</v>
      </c>
      <c r="O65" s="23">
        <v>7.47428</v>
      </c>
      <c r="P65" s="23">
        <v>22.156480000000002</v>
      </c>
      <c r="Q65" s="23">
        <v>8.456059999999999</v>
      </c>
      <c r="R65" s="23">
        <v>11.86966</v>
      </c>
      <c r="S65" s="22">
        <f t="shared" si="9"/>
        <v>29.3583</v>
      </c>
      <c r="T65" s="23">
        <v>8.1299</v>
      </c>
      <c r="U65" s="23">
        <v>7.192119999999999</v>
      </c>
      <c r="V65" s="23">
        <v>14.036280000000001</v>
      </c>
      <c r="W65" s="24">
        <f t="shared" si="0"/>
        <v>364.80513500000006</v>
      </c>
      <c r="X65" s="23">
        <v>1.731</v>
      </c>
      <c r="Y65" s="23">
        <v>24.25324</v>
      </c>
      <c r="Z65" s="25">
        <f t="shared" si="10"/>
        <v>122.74020000000002</v>
      </c>
      <c r="AA65" s="23">
        <v>36.17016</v>
      </c>
      <c r="AB65" s="25">
        <f t="shared" si="11"/>
        <v>64.59062</v>
      </c>
      <c r="AC65" s="23">
        <v>8.31964</v>
      </c>
      <c r="AD65" s="23">
        <v>10.19636</v>
      </c>
      <c r="AE65" s="23">
        <v>46.074619999999996</v>
      </c>
      <c r="AF65" s="23">
        <v>21.97942</v>
      </c>
      <c r="AG65" s="25">
        <f t="shared" si="12"/>
        <v>16.4358</v>
      </c>
      <c r="AH65" s="23">
        <v>3.18532</v>
      </c>
      <c r="AI65" s="23">
        <v>13.25048</v>
      </c>
      <c r="AJ65" s="25">
        <f t="shared" si="13"/>
        <v>41.877399999999994</v>
      </c>
      <c r="AK65" s="23">
        <v>28.55052</v>
      </c>
      <c r="AL65" s="23">
        <v>13.32688</v>
      </c>
      <c r="AM65" s="20">
        <f t="shared" si="1"/>
        <v>42.728314999999995</v>
      </c>
      <c r="AN65" s="23">
        <v>19.74584</v>
      </c>
      <c r="AO65" s="23">
        <v>7.815839999999999</v>
      </c>
      <c r="AP65" s="23">
        <v>15.166635</v>
      </c>
      <c r="AQ65" s="23">
        <v>17.9118</v>
      </c>
      <c r="AR65" s="23">
        <v>1.2950599999999999</v>
      </c>
      <c r="AS65" s="25">
        <f t="shared" si="14"/>
        <v>50.41716</v>
      </c>
      <c r="AT65" s="23">
        <v>7.1436</v>
      </c>
      <c r="AU65" s="23">
        <v>43.27356</v>
      </c>
      <c r="AV65" s="25">
        <f t="shared" si="15"/>
        <v>47.83384</v>
      </c>
      <c r="AW65" s="23">
        <v>6.13944</v>
      </c>
      <c r="AX65" s="23">
        <v>41.6944</v>
      </c>
      <c r="AY65" s="25">
        <f t="shared" si="16"/>
        <v>16.78818</v>
      </c>
      <c r="AZ65" s="23">
        <v>6.29254</v>
      </c>
      <c r="BA65" s="23">
        <v>10.49564</v>
      </c>
      <c r="BB65" s="26">
        <f t="shared" si="17"/>
        <v>93.36999999999999</v>
      </c>
      <c r="BC65" s="27">
        <f t="shared" si="18"/>
        <v>86.981</v>
      </c>
      <c r="BD65" s="27">
        <v>6.389</v>
      </c>
      <c r="BE65" s="27">
        <v>16.25</v>
      </c>
      <c r="BF65" s="27">
        <v>70.731</v>
      </c>
      <c r="BH65" s="53"/>
    </row>
    <row r="66" spans="1:60" s="46" customFormat="1" ht="12.75">
      <c r="A66" s="17">
        <v>1981</v>
      </c>
      <c r="B66" s="18">
        <v>29618</v>
      </c>
      <c r="C66" s="19">
        <f t="shared" si="2"/>
        <v>570.0649414583332</v>
      </c>
      <c r="D66" s="20">
        <v>4.434</v>
      </c>
      <c r="E66" s="19">
        <f t="shared" si="3"/>
        <v>565.6309414583333</v>
      </c>
      <c r="F66" s="21">
        <f t="shared" si="4"/>
        <v>559.2189414583332</v>
      </c>
      <c r="G66" s="21">
        <f t="shared" si="5"/>
        <v>471.41702479166656</v>
      </c>
      <c r="H66" s="22">
        <f t="shared" si="6"/>
        <v>112.71658249999999</v>
      </c>
      <c r="I66" s="22">
        <f t="shared" si="7"/>
        <v>84.14962520833332</v>
      </c>
      <c r="J66" s="23">
        <v>8.816280833333332</v>
      </c>
      <c r="K66" s="23">
        <v>7.167570208333333</v>
      </c>
      <c r="L66" s="23">
        <v>10.534280833333332</v>
      </c>
      <c r="M66" s="23">
        <v>9.162561666666667</v>
      </c>
      <c r="N66" s="23">
        <f t="shared" si="8"/>
        <v>29.249544583333332</v>
      </c>
      <c r="O66" s="23">
        <v>7.162123333333334</v>
      </c>
      <c r="P66" s="23">
        <v>22.08742125</v>
      </c>
      <c r="Q66" s="23">
        <v>7.827991458333334</v>
      </c>
      <c r="R66" s="23">
        <v>11.391395625000001</v>
      </c>
      <c r="S66" s="22">
        <f t="shared" si="9"/>
        <v>28.566957291666668</v>
      </c>
      <c r="T66" s="23">
        <v>8.071851041666667</v>
      </c>
      <c r="U66" s="23">
        <v>6.860982916666667</v>
      </c>
      <c r="V66" s="23">
        <v>13.634123333333333</v>
      </c>
      <c r="W66" s="24">
        <f t="shared" si="0"/>
        <v>358.7004422916666</v>
      </c>
      <c r="X66" s="23">
        <v>1.818</v>
      </c>
      <c r="Y66" s="23">
        <v>22.817965833333336</v>
      </c>
      <c r="Z66" s="25">
        <f t="shared" si="10"/>
        <v>121.59729791666666</v>
      </c>
      <c r="AA66" s="23">
        <v>36.80663</v>
      </c>
      <c r="AB66" s="25">
        <f t="shared" si="11"/>
        <v>62.507238125</v>
      </c>
      <c r="AC66" s="23">
        <v>8.099561666666666</v>
      </c>
      <c r="AD66" s="23">
        <v>10.292438333333333</v>
      </c>
      <c r="AE66" s="23">
        <v>44.115238125000005</v>
      </c>
      <c r="AF66" s="23">
        <v>22.283429791666666</v>
      </c>
      <c r="AG66" s="25">
        <f t="shared" si="12"/>
        <v>16.208702083333336</v>
      </c>
      <c r="AH66" s="23">
        <v>3.128280833333333</v>
      </c>
      <c r="AI66" s="23">
        <v>13.08042125</v>
      </c>
      <c r="AJ66" s="25">
        <f t="shared" si="13"/>
        <v>41.48810625</v>
      </c>
      <c r="AK66" s="23">
        <v>28.74157875</v>
      </c>
      <c r="AL66" s="23">
        <v>12.7465275</v>
      </c>
      <c r="AM66" s="20">
        <f t="shared" si="1"/>
        <v>41.081375</v>
      </c>
      <c r="AN66" s="23">
        <v>18.949370000000002</v>
      </c>
      <c r="AO66" s="23">
        <v>6.96537</v>
      </c>
      <c r="AP66" s="23">
        <v>15.166635</v>
      </c>
      <c r="AQ66" s="23">
        <v>17.243702083333336</v>
      </c>
      <c r="AR66" s="23">
        <v>1.1739914583333335</v>
      </c>
      <c r="AS66" s="25">
        <f t="shared" si="14"/>
        <v>49.98865083333333</v>
      </c>
      <c r="AT66" s="23">
        <v>6.926404166666667</v>
      </c>
      <c r="AU66" s="23">
        <v>43.06224666666667</v>
      </c>
      <c r="AV66" s="25">
        <f t="shared" si="15"/>
        <v>47.14637</v>
      </c>
      <c r="AW66" s="23">
        <v>6.0432637499999995</v>
      </c>
      <c r="AX66" s="23">
        <v>41.103106249999996</v>
      </c>
      <c r="AY66" s="25">
        <f t="shared" si="16"/>
        <v>16.553974375000003</v>
      </c>
      <c r="AZ66" s="23">
        <v>6.109412708333334</v>
      </c>
      <c r="BA66" s="23">
        <v>10.444561666666667</v>
      </c>
      <c r="BB66" s="26">
        <f t="shared" si="17"/>
        <v>94.21391666666666</v>
      </c>
      <c r="BC66" s="27">
        <f t="shared" si="18"/>
        <v>87.80191666666666</v>
      </c>
      <c r="BD66" s="27">
        <v>6.412</v>
      </c>
      <c r="BE66" s="27">
        <v>16.25</v>
      </c>
      <c r="BF66" s="27">
        <v>71.55191666666666</v>
      </c>
      <c r="BH66" s="53"/>
    </row>
    <row r="67" spans="1:60" s="46" customFormat="1" ht="12.75">
      <c r="A67" s="17">
        <v>1981</v>
      </c>
      <c r="B67" s="18">
        <v>29646</v>
      </c>
      <c r="C67" s="19">
        <f t="shared" si="2"/>
        <v>582.4071504166668</v>
      </c>
      <c r="D67" s="20">
        <v>4.981</v>
      </c>
      <c r="E67" s="19">
        <f t="shared" si="3"/>
        <v>577.4261504166668</v>
      </c>
      <c r="F67" s="21">
        <f t="shared" si="4"/>
        <v>570.9821504166669</v>
      </c>
      <c r="G67" s="21">
        <f t="shared" si="5"/>
        <v>482.5393170833336</v>
      </c>
      <c r="H67" s="22">
        <f t="shared" si="6"/>
        <v>114.52825500000006</v>
      </c>
      <c r="I67" s="22">
        <f t="shared" si="7"/>
        <v>85.0717279166667</v>
      </c>
      <c r="J67" s="23">
        <v>8.853231666666668</v>
      </c>
      <c r="K67" s="23">
        <v>7.085557916666668</v>
      </c>
      <c r="L67" s="23">
        <v>10.707231666666669</v>
      </c>
      <c r="M67" s="23">
        <v>9.305463333333337</v>
      </c>
      <c r="N67" s="23">
        <f t="shared" si="8"/>
        <v>29.683274166666678</v>
      </c>
      <c r="O67" s="23">
        <v>7.481926666666675</v>
      </c>
      <c r="P67" s="23">
        <v>22.201347500000004</v>
      </c>
      <c r="Q67" s="23">
        <v>7.48290541666667</v>
      </c>
      <c r="R67" s="23">
        <v>11.954063750000014</v>
      </c>
      <c r="S67" s="22">
        <f t="shared" si="9"/>
        <v>29.456527083333352</v>
      </c>
      <c r="T67" s="23">
        <v>8.141789583333336</v>
      </c>
      <c r="U67" s="23">
        <v>7.1948108333333405</v>
      </c>
      <c r="V67" s="23">
        <v>14.119926666666675</v>
      </c>
      <c r="W67" s="24">
        <f t="shared" si="0"/>
        <v>368.0110620833335</v>
      </c>
      <c r="X67" s="23">
        <v>1.979</v>
      </c>
      <c r="Y67" s="23">
        <v>23.58362166666668</v>
      </c>
      <c r="Z67" s="25">
        <f t="shared" si="10"/>
        <v>123.05342083333333</v>
      </c>
      <c r="AA67" s="23">
        <v>36.09721999999998</v>
      </c>
      <c r="AB67" s="25">
        <f t="shared" si="11"/>
        <v>63.98075875000002</v>
      </c>
      <c r="AC67" s="23">
        <v>8.304463333333336</v>
      </c>
      <c r="AD67" s="23">
        <v>10.244536666666663</v>
      </c>
      <c r="AE67" s="23">
        <v>45.43175875000002</v>
      </c>
      <c r="AF67" s="23">
        <v>22.97544208333333</v>
      </c>
      <c r="AG67" s="25">
        <f t="shared" si="12"/>
        <v>16.45257916666667</v>
      </c>
      <c r="AH67" s="23">
        <v>3.2892316666666686</v>
      </c>
      <c r="AI67" s="23">
        <v>13.163347500000002</v>
      </c>
      <c r="AJ67" s="25">
        <f t="shared" si="13"/>
        <v>42.304737500000016</v>
      </c>
      <c r="AK67" s="23">
        <v>28.8216525</v>
      </c>
      <c r="AL67" s="23">
        <v>13.483085000000017</v>
      </c>
      <c r="AM67" s="20">
        <f t="shared" si="1"/>
        <v>43.13919500000004</v>
      </c>
      <c r="AN67" s="23">
        <v>20.063780000000023</v>
      </c>
      <c r="AO67" s="23">
        <v>7.908780000000023</v>
      </c>
      <c r="AP67" s="23">
        <v>15.166635</v>
      </c>
      <c r="AQ67" s="23">
        <v>17.63957916666667</v>
      </c>
      <c r="AR67" s="23">
        <v>1.3149054166666703</v>
      </c>
      <c r="AS67" s="25">
        <f t="shared" si="14"/>
        <v>51.21601166666669</v>
      </c>
      <c r="AT67" s="23">
        <v>7.359158333333344</v>
      </c>
      <c r="AU67" s="23">
        <v>43.85685333333335</v>
      </c>
      <c r="AV67" s="25">
        <f t="shared" si="15"/>
        <v>49.19278000000002</v>
      </c>
      <c r="AW67" s="23">
        <v>6.679042500000008</v>
      </c>
      <c r="AX67" s="23">
        <v>42.51373750000001</v>
      </c>
      <c r="AY67" s="25">
        <f t="shared" si="16"/>
        <v>17.08971625000001</v>
      </c>
      <c r="AZ67" s="23">
        <v>6.538252916666673</v>
      </c>
      <c r="BA67" s="23">
        <v>10.551463333333336</v>
      </c>
      <c r="BB67" s="26">
        <f t="shared" si="17"/>
        <v>94.88683333333334</v>
      </c>
      <c r="BC67" s="27">
        <f t="shared" si="18"/>
        <v>88.44283333333334</v>
      </c>
      <c r="BD67" s="27">
        <v>6.444</v>
      </c>
      <c r="BE67" s="27">
        <v>16.26</v>
      </c>
      <c r="BF67" s="27">
        <v>72.18283333333333</v>
      </c>
      <c r="BH67" s="53"/>
    </row>
    <row r="68" spans="1:60" s="46" customFormat="1" ht="12.75">
      <c r="A68" s="17">
        <v>1981</v>
      </c>
      <c r="B68" s="18">
        <v>29677</v>
      </c>
      <c r="C68" s="19">
        <f t="shared" si="2"/>
        <v>584.0152768750002</v>
      </c>
      <c r="D68" s="20">
        <v>5.162</v>
      </c>
      <c r="E68" s="19">
        <f t="shared" si="3"/>
        <v>578.8532768750001</v>
      </c>
      <c r="F68" s="21">
        <f t="shared" si="4"/>
        <v>572.3702768750002</v>
      </c>
      <c r="G68" s="21">
        <f t="shared" si="5"/>
        <v>483.2165268750001</v>
      </c>
      <c r="H68" s="22">
        <f t="shared" si="6"/>
        <v>114.56215750000003</v>
      </c>
      <c r="I68" s="22">
        <f t="shared" si="7"/>
        <v>84.91377312500002</v>
      </c>
      <c r="J68" s="23">
        <v>9.1266725</v>
      </c>
      <c r="K68" s="23">
        <v>6.954668125</v>
      </c>
      <c r="L68" s="23">
        <v>10.4796725</v>
      </c>
      <c r="M68" s="23">
        <v>9.240345000000001</v>
      </c>
      <c r="N68" s="23">
        <f t="shared" si="8"/>
        <v>29.430698750000005</v>
      </c>
      <c r="O68" s="23">
        <v>7.394690000000003</v>
      </c>
      <c r="P68" s="23">
        <v>22.03600875</v>
      </c>
      <c r="Q68" s="23">
        <v>7.697676875000002</v>
      </c>
      <c r="R68" s="23">
        <v>11.984039375000005</v>
      </c>
      <c r="S68" s="22">
        <f t="shared" si="9"/>
        <v>29.648384375000006</v>
      </c>
      <c r="T68" s="23">
        <v>8.250340625000002</v>
      </c>
      <c r="U68" s="23">
        <v>7.202353750000002</v>
      </c>
      <c r="V68" s="23">
        <v>14.195690000000003</v>
      </c>
      <c r="W68" s="24">
        <f t="shared" si="0"/>
        <v>368.6543693750001</v>
      </c>
      <c r="X68" s="23">
        <v>2.057</v>
      </c>
      <c r="Y68" s="23">
        <v>23.373707500000005</v>
      </c>
      <c r="Z68" s="25">
        <f t="shared" si="10"/>
        <v>123.57931875</v>
      </c>
      <c r="AA68" s="23">
        <v>35.89392999999999</v>
      </c>
      <c r="AB68" s="25">
        <f t="shared" si="11"/>
        <v>64.73105687500001</v>
      </c>
      <c r="AC68" s="23">
        <v>8.427345000000003</v>
      </c>
      <c r="AD68" s="23">
        <v>10.295654999999998</v>
      </c>
      <c r="AE68" s="23">
        <v>46.00805687500001</v>
      </c>
      <c r="AF68" s="23">
        <v>22.954331875</v>
      </c>
      <c r="AG68" s="25">
        <f t="shared" si="12"/>
        <v>16.39168125</v>
      </c>
      <c r="AH68" s="23">
        <v>3.305672500000001</v>
      </c>
      <c r="AI68" s="23">
        <v>13.086008750000001</v>
      </c>
      <c r="AJ68" s="25">
        <f t="shared" si="13"/>
        <v>42.25204375000001</v>
      </c>
      <c r="AK68" s="23">
        <v>28.89299125</v>
      </c>
      <c r="AL68" s="23">
        <v>13.359052500000008</v>
      </c>
      <c r="AM68" s="20">
        <f t="shared" si="1"/>
        <v>43.10777500000002</v>
      </c>
      <c r="AN68" s="23">
        <v>20.00607000000001</v>
      </c>
      <c r="AO68" s="23">
        <v>7.935070000000009</v>
      </c>
      <c r="AP68" s="23">
        <v>15.166635</v>
      </c>
      <c r="AQ68" s="23">
        <v>17.67268125</v>
      </c>
      <c r="AR68" s="23">
        <v>1.3136768750000014</v>
      </c>
      <c r="AS68" s="25">
        <f t="shared" si="14"/>
        <v>51.10274250000001</v>
      </c>
      <c r="AT68" s="23">
        <v>7.0683625000000045</v>
      </c>
      <c r="AU68" s="23">
        <v>44.034380000000006</v>
      </c>
      <c r="AV68" s="25">
        <f t="shared" si="15"/>
        <v>49.68207000000001</v>
      </c>
      <c r="AW68" s="23">
        <v>6.554026250000003</v>
      </c>
      <c r="AX68" s="23">
        <v>43.12804375000001</v>
      </c>
      <c r="AY68" s="25">
        <f t="shared" si="16"/>
        <v>17.108030625000005</v>
      </c>
      <c r="AZ68" s="23">
        <v>6.640685625000002</v>
      </c>
      <c r="BA68" s="23">
        <v>10.467345000000002</v>
      </c>
      <c r="BB68" s="26">
        <f t="shared" si="17"/>
        <v>95.63675</v>
      </c>
      <c r="BC68" s="27">
        <f t="shared" si="18"/>
        <v>89.15375</v>
      </c>
      <c r="BD68" s="27">
        <v>6.483</v>
      </c>
      <c r="BE68" s="27">
        <v>16.35</v>
      </c>
      <c r="BF68" s="27">
        <v>72.80375</v>
      </c>
      <c r="BH68" s="53"/>
    </row>
    <row r="69" spans="1:60" s="46" customFormat="1" ht="12.75">
      <c r="A69" s="17">
        <v>1981</v>
      </c>
      <c r="B69" s="18">
        <v>29707</v>
      </c>
      <c r="C69" s="19">
        <f t="shared" si="2"/>
        <v>586.2102283333331</v>
      </c>
      <c r="D69" s="20">
        <v>5.447</v>
      </c>
      <c r="E69" s="19">
        <f t="shared" si="3"/>
        <v>580.7632283333331</v>
      </c>
      <c r="F69" s="21">
        <f t="shared" si="4"/>
        <v>574.2352283333331</v>
      </c>
      <c r="G69" s="21">
        <f t="shared" si="5"/>
        <v>484.6505616666665</v>
      </c>
      <c r="H69" s="22">
        <f t="shared" si="6"/>
        <v>114.76775999999998</v>
      </c>
      <c r="I69" s="22">
        <f t="shared" si="7"/>
        <v>85.00939333333332</v>
      </c>
      <c r="J69" s="23">
        <v>9.227213333333331</v>
      </c>
      <c r="K69" s="23">
        <v>7.041553333333333</v>
      </c>
      <c r="L69" s="23">
        <v>10.485213333333332</v>
      </c>
      <c r="M69" s="23">
        <v>9.232426666666663</v>
      </c>
      <c r="N69" s="23">
        <f t="shared" si="8"/>
        <v>29.249173333333328</v>
      </c>
      <c r="O69" s="23">
        <v>7.42085333333333</v>
      </c>
      <c r="P69" s="23">
        <v>21.828319999999998</v>
      </c>
      <c r="Q69" s="23">
        <v>7.7468733333333315</v>
      </c>
      <c r="R69" s="23">
        <v>12.026939999999993</v>
      </c>
      <c r="S69" s="22">
        <f t="shared" si="9"/>
        <v>29.758366666666657</v>
      </c>
      <c r="T69" s="23">
        <v>8.213766666666665</v>
      </c>
      <c r="U69" s="23">
        <v>7.265746666666663</v>
      </c>
      <c r="V69" s="23">
        <v>14.278853333333329</v>
      </c>
      <c r="W69" s="24">
        <f t="shared" si="0"/>
        <v>369.8828016666665</v>
      </c>
      <c r="X69" s="23">
        <v>2.152</v>
      </c>
      <c r="Y69" s="23">
        <v>24.298493333333326</v>
      </c>
      <c r="Z69" s="25">
        <f t="shared" si="10"/>
        <v>123.54346666666666</v>
      </c>
      <c r="AA69" s="23">
        <v>35.94644000000001</v>
      </c>
      <c r="AB69" s="25">
        <f t="shared" si="11"/>
        <v>64.82657999999999</v>
      </c>
      <c r="AC69" s="23">
        <v>8.419426666666665</v>
      </c>
      <c r="AD69" s="23">
        <v>10.326573333333336</v>
      </c>
      <c r="AE69" s="23">
        <v>46.08057999999999</v>
      </c>
      <c r="AF69" s="23">
        <v>22.770446666666665</v>
      </c>
      <c r="AG69" s="25">
        <f t="shared" si="12"/>
        <v>16.42853333333333</v>
      </c>
      <c r="AH69" s="23">
        <v>3.3332133333333323</v>
      </c>
      <c r="AI69" s="23">
        <v>13.095319999999997</v>
      </c>
      <c r="AJ69" s="25">
        <f t="shared" si="13"/>
        <v>42.334599999999995</v>
      </c>
      <c r="AK69" s="23">
        <v>28.870680000000004</v>
      </c>
      <c r="AL69" s="23">
        <v>13.463919999999991</v>
      </c>
      <c r="AM69" s="20">
        <f aca="true" t="shared" si="19" ref="AM69:AM132">SUM(AN69:AP69)</f>
        <v>43.165754999999976</v>
      </c>
      <c r="AN69" s="23">
        <v>19.96255999999999</v>
      </c>
      <c r="AO69" s="23">
        <v>8.036559999999987</v>
      </c>
      <c r="AP69" s="23">
        <v>15.166635</v>
      </c>
      <c r="AQ69" s="23">
        <v>17.84353333333333</v>
      </c>
      <c r="AR69" s="23">
        <v>1.3178733333333317</v>
      </c>
      <c r="AS69" s="25">
        <f t="shared" si="14"/>
        <v>51.31277333333332</v>
      </c>
      <c r="AT69" s="23">
        <v>7.241066666666661</v>
      </c>
      <c r="AU69" s="23">
        <v>44.07170666666666</v>
      </c>
      <c r="AV69" s="25">
        <f t="shared" si="15"/>
        <v>50.27155999999999</v>
      </c>
      <c r="AW69" s="23">
        <v>6.758959999999995</v>
      </c>
      <c r="AX69" s="23">
        <v>43.51259999999999</v>
      </c>
      <c r="AY69" s="25">
        <f t="shared" si="16"/>
        <v>16.375619999999994</v>
      </c>
      <c r="AZ69" s="23">
        <v>6.60819333333333</v>
      </c>
      <c r="BA69" s="23">
        <v>9.767426666666664</v>
      </c>
      <c r="BB69" s="26">
        <f t="shared" si="17"/>
        <v>96.11266666666666</v>
      </c>
      <c r="BC69" s="27">
        <f t="shared" si="18"/>
        <v>89.58466666666665</v>
      </c>
      <c r="BD69" s="27">
        <v>6.528</v>
      </c>
      <c r="BE69" s="27">
        <v>16.45</v>
      </c>
      <c r="BF69" s="27">
        <v>73.13466666666665</v>
      </c>
      <c r="BH69" s="53"/>
    </row>
    <row r="70" spans="1:60" s="46" customFormat="1" ht="12.75">
      <c r="A70" s="17">
        <v>1981</v>
      </c>
      <c r="B70" s="18">
        <v>29738</v>
      </c>
      <c r="C70" s="19">
        <f aca="true" t="shared" si="20" ref="C70:C133">D70+E70</f>
        <v>593.9735322916669</v>
      </c>
      <c r="D70" s="20">
        <v>9.865</v>
      </c>
      <c r="E70" s="19">
        <f aca="true" t="shared" si="21" ref="E70:E133">F70+BD70</f>
        <v>584.1085322916668</v>
      </c>
      <c r="F70" s="21">
        <f aca="true" t="shared" si="22" ref="F70:F133">H70+W70+BC70</f>
        <v>577.5315322916668</v>
      </c>
      <c r="G70" s="21">
        <f aca="true" t="shared" si="23" ref="G70:G133">H70+W70</f>
        <v>487.0459489583335</v>
      </c>
      <c r="H70" s="22">
        <f aca="true" t="shared" si="24" ref="H70:H133">I70+S70</f>
        <v>115.29865250000003</v>
      </c>
      <c r="I70" s="22">
        <f aca="true" t="shared" si="25" ref="I70:I133">SUM(J70:M70,O70:R70)</f>
        <v>84.78744104166668</v>
      </c>
      <c r="J70" s="23">
        <v>9.123024166666667</v>
      </c>
      <c r="K70" s="23">
        <v>6.904006041666667</v>
      </c>
      <c r="L70" s="23">
        <v>10.450024166666667</v>
      </c>
      <c r="M70" s="23">
        <v>9.141048333333334</v>
      </c>
      <c r="N70" s="23">
        <f aca="true" t="shared" si="26" ref="N70:N133">O70+P70</f>
        <v>29.916132916666673</v>
      </c>
      <c r="O70" s="23">
        <v>7.39509666666667</v>
      </c>
      <c r="P70" s="23">
        <v>22.52103625</v>
      </c>
      <c r="Q70" s="23">
        <v>7.149042291666668</v>
      </c>
      <c r="R70" s="23">
        <v>12.104163125000007</v>
      </c>
      <c r="S70" s="22">
        <f aca="true" t="shared" si="27" ref="S70:S133">SUM(T70:V70)</f>
        <v>30.511211458333342</v>
      </c>
      <c r="T70" s="23">
        <v>8.849030208333334</v>
      </c>
      <c r="U70" s="23">
        <v>7.347084583333336</v>
      </c>
      <c r="V70" s="23">
        <v>14.31509666666667</v>
      </c>
      <c r="W70" s="24">
        <f aca="true" t="shared" si="28" ref="W70:W133">X70+Y70+Z70+AG70+AJ70+AM70+AS70+AV70+AY70</f>
        <v>371.74729645833344</v>
      </c>
      <c r="X70" s="23">
        <v>2.208</v>
      </c>
      <c r="Y70" s="23">
        <v>24.91416916666667</v>
      </c>
      <c r="Z70" s="25">
        <f aca="true" t="shared" si="29" ref="Z70:Z133">AA70+AB70+AF70</f>
        <v>123.54993958333333</v>
      </c>
      <c r="AA70" s="23">
        <v>36.48270999999999</v>
      </c>
      <c r="AB70" s="25">
        <f aca="true" t="shared" si="30" ref="AB70:AB133">SUM(AC70:AE70)</f>
        <v>64.93123562500001</v>
      </c>
      <c r="AC70" s="23">
        <v>8.384048333333336</v>
      </c>
      <c r="AD70" s="23">
        <v>10.376951666666667</v>
      </c>
      <c r="AE70" s="23">
        <v>46.17023562500001</v>
      </c>
      <c r="AF70" s="23">
        <v>22.135993958333334</v>
      </c>
      <c r="AG70" s="25">
        <f aca="true" t="shared" si="31" ref="AG70:AG133">SUM(AH70:AI70)</f>
        <v>16.51106041666667</v>
      </c>
      <c r="AH70" s="23">
        <v>3.3500241666666675</v>
      </c>
      <c r="AI70" s="23">
        <v>13.161036250000002</v>
      </c>
      <c r="AJ70" s="25">
        <f aca="true" t="shared" si="32" ref="AJ70:AJ133">SUM(AK70:AL70)</f>
        <v>42.59818125000001</v>
      </c>
      <c r="AK70" s="23">
        <v>28.98996375</v>
      </c>
      <c r="AL70" s="23">
        <v>13.608217500000006</v>
      </c>
      <c r="AM70" s="20">
        <f t="shared" si="19"/>
        <v>43.325215000000014</v>
      </c>
      <c r="AN70" s="23">
        <v>20.146290000000008</v>
      </c>
      <c r="AO70" s="23">
        <v>8.012290000000009</v>
      </c>
      <c r="AP70" s="23">
        <v>15.166635</v>
      </c>
      <c r="AQ70" s="23">
        <v>18.392060416666666</v>
      </c>
      <c r="AR70" s="23">
        <v>1.3130422916666682</v>
      </c>
      <c r="AS70" s="25">
        <f aca="true" t="shared" si="33" ref="AS70:AS133">AT70+AU70</f>
        <v>51.38731416666668</v>
      </c>
      <c r="AT70" s="23">
        <v>7.058120833333338</v>
      </c>
      <c r="AU70" s="23">
        <v>44.329193333333336</v>
      </c>
      <c r="AV70" s="25">
        <f aca="true" t="shared" si="34" ref="AV70:AV133">AW70+AX70</f>
        <v>50.83429000000001</v>
      </c>
      <c r="AW70" s="23">
        <v>6.882108750000004</v>
      </c>
      <c r="AX70" s="23">
        <v>43.95218125000001</v>
      </c>
      <c r="AY70" s="25">
        <f aca="true" t="shared" si="35" ref="AY70:AY133">AZ70+BA70</f>
        <v>16.419126875000003</v>
      </c>
      <c r="AZ70" s="23">
        <v>6.62407854166667</v>
      </c>
      <c r="BA70" s="23">
        <v>9.795048333333334</v>
      </c>
      <c r="BB70" s="26">
        <f aca="true" t="shared" si="36" ref="BB70:BB133">BC70+BD70</f>
        <v>97.06258333333332</v>
      </c>
      <c r="BC70" s="27">
        <f aca="true" t="shared" si="37" ref="BC70:BC133">BE70+BF70</f>
        <v>90.48558333333332</v>
      </c>
      <c r="BD70" s="27">
        <v>6.577</v>
      </c>
      <c r="BE70" s="27">
        <v>16.55</v>
      </c>
      <c r="BF70" s="27">
        <v>73.93558333333333</v>
      </c>
      <c r="BH70" s="53"/>
    </row>
    <row r="71" spans="1:60" s="46" customFormat="1" ht="12.75">
      <c r="A71" s="17">
        <v>1981</v>
      </c>
      <c r="B71" s="18">
        <v>29768</v>
      </c>
      <c r="C71" s="19">
        <f t="shared" si="20"/>
        <v>583.6125712500001</v>
      </c>
      <c r="D71" s="20">
        <v>9.186</v>
      </c>
      <c r="E71" s="19">
        <f t="shared" si="21"/>
        <v>574.42657125</v>
      </c>
      <c r="F71" s="21">
        <f t="shared" si="22"/>
        <v>567.79857125</v>
      </c>
      <c r="G71" s="21">
        <f t="shared" si="23"/>
        <v>486.63207125</v>
      </c>
      <c r="H71" s="22">
        <f t="shared" si="24"/>
        <v>115.425405</v>
      </c>
      <c r="I71" s="22">
        <f t="shared" si="25"/>
        <v>84.18627375</v>
      </c>
      <c r="J71" s="23">
        <v>9.095015</v>
      </c>
      <c r="K71" s="23">
        <v>6.802003750000001</v>
      </c>
      <c r="L71" s="23">
        <v>10.643015</v>
      </c>
      <c r="M71" s="23">
        <v>9.28403</v>
      </c>
      <c r="N71" s="23">
        <f t="shared" si="26"/>
        <v>29.2120825</v>
      </c>
      <c r="O71" s="23">
        <v>7.441060000000002</v>
      </c>
      <c r="P71" s="23">
        <v>21.7710225</v>
      </c>
      <c r="Q71" s="23">
        <v>6.60302625</v>
      </c>
      <c r="R71" s="23">
        <v>12.547101250000003</v>
      </c>
      <c r="S71" s="22">
        <f t="shared" si="27"/>
        <v>31.239131250000003</v>
      </c>
      <c r="T71" s="23">
        <v>9.47601875</v>
      </c>
      <c r="U71" s="23">
        <v>7.475052500000002</v>
      </c>
      <c r="V71" s="23">
        <v>14.288060000000002</v>
      </c>
      <c r="W71" s="24">
        <f t="shared" si="28"/>
        <v>371.20666625</v>
      </c>
      <c r="X71" s="23">
        <v>2.338</v>
      </c>
      <c r="Y71" s="23">
        <v>25.390105000000002</v>
      </c>
      <c r="Z71" s="25">
        <f t="shared" si="29"/>
        <v>123.63296249999999</v>
      </c>
      <c r="AA71" s="23">
        <v>36.69882</v>
      </c>
      <c r="AB71" s="25">
        <f t="shared" si="30"/>
        <v>64.82114625</v>
      </c>
      <c r="AC71" s="23">
        <v>8.54303</v>
      </c>
      <c r="AD71" s="23">
        <v>10.59997</v>
      </c>
      <c r="AE71" s="23">
        <v>45.678146250000005</v>
      </c>
      <c r="AF71" s="23">
        <v>22.112996250000002</v>
      </c>
      <c r="AG71" s="25">
        <f t="shared" si="31"/>
        <v>16.391037500000003</v>
      </c>
      <c r="AH71" s="23">
        <v>3.4050150000000006</v>
      </c>
      <c r="AI71" s="23">
        <v>12.9860225</v>
      </c>
      <c r="AJ71" s="25">
        <f t="shared" si="32"/>
        <v>42.7491125</v>
      </c>
      <c r="AK71" s="23">
        <v>29.1949775</v>
      </c>
      <c r="AL71" s="23">
        <v>13.554135000000002</v>
      </c>
      <c r="AM71" s="20">
        <f t="shared" si="19"/>
        <v>43.19099500000001</v>
      </c>
      <c r="AN71" s="23">
        <v>20.050180000000005</v>
      </c>
      <c r="AO71" s="23">
        <v>7.974180000000003</v>
      </c>
      <c r="AP71" s="23">
        <v>15.166635</v>
      </c>
      <c r="AQ71" s="23">
        <v>18.2590375</v>
      </c>
      <c r="AR71" s="23">
        <v>1.3190262500000007</v>
      </c>
      <c r="AS71" s="25">
        <f t="shared" si="33"/>
        <v>50.914195</v>
      </c>
      <c r="AT71" s="23">
        <v>6.7790750000000015</v>
      </c>
      <c r="AU71" s="23">
        <v>44.13512</v>
      </c>
      <c r="AV71" s="25">
        <f t="shared" si="34"/>
        <v>49.86318</v>
      </c>
      <c r="AW71" s="23">
        <v>6.9270675000000015</v>
      </c>
      <c r="AX71" s="23">
        <v>42.9361125</v>
      </c>
      <c r="AY71" s="25">
        <f t="shared" si="35"/>
        <v>16.737078750000002</v>
      </c>
      <c r="AZ71" s="23">
        <v>6.835048750000001</v>
      </c>
      <c r="BA71" s="23">
        <v>9.90203</v>
      </c>
      <c r="BB71" s="26">
        <f t="shared" si="36"/>
        <v>87.79449999999999</v>
      </c>
      <c r="BC71" s="27">
        <f t="shared" si="37"/>
        <v>81.16649999999998</v>
      </c>
      <c r="BD71" s="27">
        <v>6.628</v>
      </c>
      <c r="BE71" s="27">
        <v>16.55</v>
      </c>
      <c r="BF71" s="27">
        <v>64.61649999999999</v>
      </c>
      <c r="BH71" s="53"/>
    </row>
    <row r="72" spans="1:60" s="46" customFormat="1" ht="12.75">
      <c r="A72" s="17">
        <v>1981</v>
      </c>
      <c r="B72" s="18">
        <v>29799</v>
      </c>
      <c r="C72" s="19">
        <f t="shared" si="20"/>
        <v>580.7360877083333</v>
      </c>
      <c r="D72" s="20">
        <v>7.451</v>
      </c>
      <c r="E72" s="19">
        <f t="shared" si="21"/>
        <v>573.2850877083333</v>
      </c>
      <c r="F72" s="21">
        <f t="shared" si="22"/>
        <v>566.6040877083333</v>
      </c>
      <c r="G72" s="21">
        <f t="shared" si="23"/>
        <v>486.2466710416667</v>
      </c>
      <c r="H72" s="22">
        <f t="shared" si="24"/>
        <v>115.39494750000001</v>
      </c>
      <c r="I72" s="22">
        <f t="shared" si="25"/>
        <v>84.39440895833334</v>
      </c>
      <c r="J72" s="23">
        <v>9.165775833333333</v>
      </c>
      <c r="K72" s="23">
        <v>6.698443958333334</v>
      </c>
      <c r="L72" s="23">
        <v>10.771775833333333</v>
      </c>
      <c r="M72" s="23">
        <v>9.255551666666669</v>
      </c>
      <c r="N72" s="23">
        <f t="shared" si="26"/>
        <v>29.278767083333342</v>
      </c>
      <c r="O72" s="23">
        <v>7.450103333333336</v>
      </c>
      <c r="P72" s="23">
        <v>21.828663750000004</v>
      </c>
      <c r="Q72" s="23">
        <v>6.607107708333335</v>
      </c>
      <c r="R72" s="23">
        <v>12.616986875000006</v>
      </c>
      <c r="S72" s="22">
        <f t="shared" si="27"/>
        <v>31.00053854166667</v>
      </c>
      <c r="T72" s="23">
        <v>9.184219791666667</v>
      </c>
      <c r="U72" s="23">
        <v>7.3952154166666695</v>
      </c>
      <c r="V72" s="23">
        <v>14.421103333333335</v>
      </c>
      <c r="W72" s="24">
        <f t="shared" si="28"/>
        <v>370.8517235416667</v>
      </c>
      <c r="X72" s="23">
        <v>2.263</v>
      </c>
      <c r="Y72" s="23">
        <v>24.70343083333334</v>
      </c>
      <c r="Z72" s="25">
        <f t="shared" si="29"/>
        <v>124.23856041666666</v>
      </c>
      <c r="AA72" s="23">
        <v>36.65968999999999</v>
      </c>
      <c r="AB72" s="25">
        <f t="shared" si="30"/>
        <v>65.176314375</v>
      </c>
      <c r="AC72" s="23">
        <v>8.546551666666668</v>
      </c>
      <c r="AD72" s="23">
        <v>10.649448333333332</v>
      </c>
      <c r="AE72" s="23">
        <v>45.980314375000006</v>
      </c>
      <c r="AF72" s="23">
        <v>22.402556041666667</v>
      </c>
      <c r="AG72" s="25">
        <f t="shared" si="31"/>
        <v>16.558439583333335</v>
      </c>
      <c r="AH72" s="23">
        <v>3.4547758333333345</v>
      </c>
      <c r="AI72" s="23">
        <v>13.10366375</v>
      </c>
      <c r="AJ72" s="25">
        <f t="shared" si="32"/>
        <v>42.62731875000001</v>
      </c>
      <c r="AK72" s="23">
        <v>29.07433625</v>
      </c>
      <c r="AL72" s="23">
        <v>13.552982500000006</v>
      </c>
      <c r="AM72" s="20">
        <f t="shared" si="19"/>
        <v>43.293255000000016</v>
      </c>
      <c r="AN72" s="23">
        <v>20.06931000000001</v>
      </c>
      <c r="AO72" s="23">
        <v>8.057310000000008</v>
      </c>
      <c r="AP72" s="23">
        <v>15.166635</v>
      </c>
      <c r="AQ72" s="23">
        <v>17.941439583333334</v>
      </c>
      <c r="AR72" s="23">
        <v>1.3411077083333347</v>
      </c>
      <c r="AS72" s="25">
        <f t="shared" si="33"/>
        <v>50.87008583333335</v>
      </c>
      <c r="AT72" s="23">
        <v>6.661879166666671</v>
      </c>
      <c r="AU72" s="23">
        <v>44.208206666666676</v>
      </c>
      <c r="AV72" s="25">
        <f t="shared" si="34"/>
        <v>49.75231000000001</v>
      </c>
      <c r="AW72" s="23">
        <v>6.802991250000003</v>
      </c>
      <c r="AX72" s="23">
        <v>42.94931875</v>
      </c>
      <c r="AY72" s="25">
        <f t="shared" si="35"/>
        <v>16.545323125000003</v>
      </c>
      <c r="AZ72" s="23">
        <v>6.740771458333336</v>
      </c>
      <c r="BA72" s="23">
        <v>9.804551666666669</v>
      </c>
      <c r="BB72" s="26">
        <f t="shared" si="36"/>
        <v>87.03841666666666</v>
      </c>
      <c r="BC72" s="27">
        <f t="shared" si="37"/>
        <v>80.35741666666667</v>
      </c>
      <c r="BD72" s="27">
        <v>6.681</v>
      </c>
      <c r="BE72" s="27">
        <v>16.76</v>
      </c>
      <c r="BF72" s="27">
        <v>63.59741666666666</v>
      </c>
      <c r="BH72" s="53"/>
    </row>
    <row r="73" spans="1:60" s="46" customFormat="1" ht="12.75">
      <c r="A73" s="17">
        <v>1981</v>
      </c>
      <c r="B73" s="18">
        <v>29830</v>
      </c>
      <c r="C73" s="19">
        <f t="shared" si="20"/>
        <v>584.1102141666669</v>
      </c>
      <c r="D73" s="20">
        <v>5.927</v>
      </c>
      <c r="E73" s="19">
        <f t="shared" si="21"/>
        <v>578.1832141666669</v>
      </c>
      <c r="F73" s="21">
        <f t="shared" si="22"/>
        <v>571.4492141666668</v>
      </c>
      <c r="G73" s="21">
        <f t="shared" si="23"/>
        <v>487.50088083333344</v>
      </c>
      <c r="H73" s="22">
        <f t="shared" si="24"/>
        <v>114.90185000000002</v>
      </c>
      <c r="I73" s="22">
        <f t="shared" si="25"/>
        <v>83.66345416666668</v>
      </c>
      <c r="J73" s="23">
        <v>8.564216666666667</v>
      </c>
      <c r="K73" s="23">
        <v>6.688554166666667</v>
      </c>
      <c r="L73" s="23">
        <v>10.814216666666667</v>
      </c>
      <c r="M73" s="23">
        <v>9.218433333333335</v>
      </c>
      <c r="N73" s="23">
        <f t="shared" si="26"/>
        <v>29.07519166666667</v>
      </c>
      <c r="O73" s="23">
        <v>7.442866666666669</v>
      </c>
      <c r="P73" s="23">
        <v>21.632324999999998</v>
      </c>
      <c r="Q73" s="23">
        <v>6.662879166666668</v>
      </c>
      <c r="R73" s="23">
        <v>12.639962500000005</v>
      </c>
      <c r="S73" s="22">
        <f t="shared" si="27"/>
        <v>31.23839583333334</v>
      </c>
      <c r="T73" s="23">
        <v>9.378770833333334</v>
      </c>
      <c r="U73" s="23">
        <v>7.475758333333335</v>
      </c>
      <c r="V73" s="23">
        <v>14.38386666666667</v>
      </c>
      <c r="W73" s="24">
        <f t="shared" si="28"/>
        <v>372.5990308333334</v>
      </c>
      <c r="X73" s="23">
        <v>2.315</v>
      </c>
      <c r="Y73" s="23">
        <v>24.401516666666673</v>
      </c>
      <c r="Z73" s="25">
        <f t="shared" si="29"/>
        <v>125.32145833333333</v>
      </c>
      <c r="AA73" s="23">
        <v>36.54939999999999</v>
      </c>
      <c r="AB73" s="25">
        <f t="shared" si="30"/>
        <v>65.0636125</v>
      </c>
      <c r="AC73" s="23">
        <v>8.454433333333334</v>
      </c>
      <c r="AD73" s="23">
        <v>10.826566666666665</v>
      </c>
      <c r="AE73" s="23">
        <v>45.782612500000006</v>
      </c>
      <c r="AF73" s="23">
        <v>23.708445833333332</v>
      </c>
      <c r="AG73" s="25">
        <f t="shared" si="31"/>
        <v>16.60254166666667</v>
      </c>
      <c r="AH73" s="23">
        <v>3.4582166666666674</v>
      </c>
      <c r="AI73" s="23">
        <v>13.144325000000002</v>
      </c>
      <c r="AJ73" s="25">
        <f t="shared" si="32"/>
        <v>42.47462500000001</v>
      </c>
      <c r="AK73" s="23">
        <v>28.998675000000002</v>
      </c>
      <c r="AL73" s="23">
        <v>13.475950000000006</v>
      </c>
      <c r="AM73" s="20">
        <f t="shared" si="19"/>
        <v>43.290835000000015</v>
      </c>
      <c r="AN73" s="23">
        <v>20.066600000000008</v>
      </c>
      <c r="AO73" s="23">
        <v>8.057600000000008</v>
      </c>
      <c r="AP73" s="23">
        <v>15.166635</v>
      </c>
      <c r="AQ73" s="23">
        <v>18.062541666666668</v>
      </c>
      <c r="AR73" s="23">
        <v>1.344879166666668</v>
      </c>
      <c r="AS73" s="25">
        <f t="shared" si="33"/>
        <v>51.789816666666674</v>
      </c>
      <c r="AT73" s="23">
        <v>7.070083333333337</v>
      </c>
      <c r="AU73" s="23">
        <v>44.71973333333334</v>
      </c>
      <c r="AV73" s="25">
        <f t="shared" si="34"/>
        <v>50.06060000000001</v>
      </c>
      <c r="AW73" s="23">
        <v>6.508975000000003</v>
      </c>
      <c r="AX73" s="23">
        <v>43.55162500000001</v>
      </c>
      <c r="AY73" s="25">
        <f t="shared" si="35"/>
        <v>16.342637500000002</v>
      </c>
      <c r="AZ73" s="23">
        <v>6.560204166666669</v>
      </c>
      <c r="BA73" s="23">
        <v>9.782433333333335</v>
      </c>
      <c r="BB73" s="26">
        <f t="shared" si="36"/>
        <v>90.68233333333333</v>
      </c>
      <c r="BC73" s="27">
        <f t="shared" si="37"/>
        <v>83.94833333333334</v>
      </c>
      <c r="BD73" s="27">
        <v>6.734</v>
      </c>
      <c r="BE73" s="27">
        <v>16.76</v>
      </c>
      <c r="BF73" s="27">
        <v>67.18833333333333</v>
      </c>
      <c r="BH73" s="53"/>
    </row>
    <row r="74" spans="1:60" s="46" customFormat="1" ht="12.75">
      <c r="A74" s="17">
        <v>1981</v>
      </c>
      <c r="B74" s="18">
        <v>29860</v>
      </c>
      <c r="C74" s="19">
        <f t="shared" si="20"/>
        <v>578.049505625</v>
      </c>
      <c r="D74" s="20">
        <v>4.811</v>
      </c>
      <c r="E74" s="19">
        <f t="shared" si="21"/>
        <v>573.238505625</v>
      </c>
      <c r="F74" s="21">
        <f t="shared" si="22"/>
        <v>566.453505625</v>
      </c>
      <c r="G74" s="21">
        <f t="shared" si="23"/>
        <v>480.07425562500003</v>
      </c>
      <c r="H74" s="22">
        <f t="shared" si="24"/>
        <v>112.36029250000001</v>
      </c>
      <c r="I74" s="22">
        <f t="shared" si="25"/>
        <v>82.081614375</v>
      </c>
      <c r="J74" s="23">
        <v>8.1866775</v>
      </c>
      <c r="K74" s="23">
        <v>6.566419375</v>
      </c>
      <c r="L74" s="23">
        <v>10.924677500000001</v>
      </c>
      <c r="M74" s="23">
        <v>8.962355</v>
      </c>
      <c r="N74" s="23">
        <f t="shared" si="26"/>
        <v>28.578226250000007</v>
      </c>
      <c r="O74" s="23">
        <v>7.316710000000002</v>
      </c>
      <c r="P74" s="23">
        <v>21.261516250000003</v>
      </c>
      <c r="Q74" s="23">
        <v>6.449935625</v>
      </c>
      <c r="R74" s="23">
        <v>12.413323125000005</v>
      </c>
      <c r="S74" s="22">
        <f t="shared" si="27"/>
        <v>30.278678125000006</v>
      </c>
      <c r="T74" s="23">
        <v>8.865096875</v>
      </c>
      <c r="U74" s="23">
        <v>7.311871250000002</v>
      </c>
      <c r="V74" s="23">
        <v>14.101710000000002</v>
      </c>
      <c r="W74" s="24">
        <f t="shared" si="28"/>
        <v>367.713963125</v>
      </c>
      <c r="X74" s="23">
        <v>2.189</v>
      </c>
      <c r="Y74" s="23">
        <v>24.008742500000004</v>
      </c>
      <c r="Z74" s="25">
        <f t="shared" si="29"/>
        <v>123.94480625000001</v>
      </c>
      <c r="AA74" s="23">
        <v>35.83286999999999</v>
      </c>
      <c r="AB74" s="25">
        <f t="shared" si="30"/>
        <v>64.29735562500001</v>
      </c>
      <c r="AC74" s="23">
        <v>8.376355</v>
      </c>
      <c r="AD74" s="23">
        <v>10.583644999999999</v>
      </c>
      <c r="AE74" s="23">
        <v>45.33735562500001</v>
      </c>
      <c r="AF74" s="23">
        <v>23.814580625</v>
      </c>
      <c r="AG74" s="25">
        <f t="shared" si="31"/>
        <v>16.33619375</v>
      </c>
      <c r="AH74" s="23">
        <v>3.4306775000000007</v>
      </c>
      <c r="AI74" s="23">
        <v>12.90551625</v>
      </c>
      <c r="AJ74" s="25">
        <f t="shared" si="32"/>
        <v>42.09058125</v>
      </c>
      <c r="AK74" s="23">
        <v>28.497483749999997</v>
      </c>
      <c r="AL74" s="23">
        <v>13.593097500000002</v>
      </c>
      <c r="AM74" s="20">
        <f t="shared" si="19"/>
        <v>43.02489500000001</v>
      </c>
      <c r="AN74" s="23">
        <v>19.915130000000005</v>
      </c>
      <c r="AO74" s="23">
        <v>7.943130000000005</v>
      </c>
      <c r="AP74" s="23">
        <v>15.166635</v>
      </c>
      <c r="AQ74" s="23">
        <v>17.71219375</v>
      </c>
      <c r="AR74" s="23">
        <v>1.320935625000001</v>
      </c>
      <c r="AS74" s="25">
        <f t="shared" si="33"/>
        <v>51.3168075</v>
      </c>
      <c r="AT74" s="23">
        <v>7.019387500000002</v>
      </c>
      <c r="AU74" s="23">
        <v>44.29742</v>
      </c>
      <c r="AV74" s="25">
        <f t="shared" si="34"/>
        <v>48.56313</v>
      </c>
      <c r="AW74" s="23">
        <v>6.333548750000002</v>
      </c>
      <c r="AX74" s="23">
        <v>42.22958125</v>
      </c>
      <c r="AY74" s="25">
        <f t="shared" si="35"/>
        <v>16.239806875000003</v>
      </c>
      <c r="AZ74" s="23">
        <v>6.335451875000001</v>
      </c>
      <c r="BA74" s="23">
        <v>9.904355000000002</v>
      </c>
      <c r="BB74" s="26">
        <f t="shared" si="36"/>
        <v>93.16424999999998</v>
      </c>
      <c r="BC74" s="27">
        <f t="shared" si="37"/>
        <v>86.37924999999998</v>
      </c>
      <c r="BD74" s="27">
        <v>6.785</v>
      </c>
      <c r="BE74" s="27">
        <v>16.55</v>
      </c>
      <c r="BF74" s="27">
        <v>69.82924999999999</v>
      </c>
      <c r="BH74" s="53"/>
    </row>
    <row r="75" spans="1:60" s="46" customFormat="1" ht="12.75">
      <c r="A75" s="17">
        <v>1981</v>
      </c>
      <c r="B75" s="18">
        <v>29891</v>
      </c>
      <c r="C75" s="19">
        <f t="shared" si="20"/>
        <v>575.4384695833334</v>
      </c>
      <c r="D75" s="20">
        <v>4.525</v>
      </c>
      <c r="E75" s="19">
        <f t="shared" si="21"/>
        <v>570.9134695833334</v>
      </c>
      <c r="F75" s="21">
        <f t="shared" si="22"/>
        <v>564.0814695833334</v>
      </c>
      <c r="G75" s="21">
        <f t="shared" si="23"/>
        <v>476.4813029166668</v>
      </c>
      <c r="H75" s="22">
        <f t="shared" si="24"/>
        <v>110.57334500000002</v>
      </c>
      <c r="I75" s="22">
        <f t="shared" si="25"/>
        <v>80.65812208333334</v>
      </c>
      <c r="J75" s="23">
        <v>8.003568333333334</v>
      </c>
      <c r="K75" s="23">
        <v>6.269892083333334</v>
      </c>
      <c r="L75" s="23">
        <v>10.537568333333335</v>
      </c>
      <c r="M75" s="23">
        <v>8.705136666666668</v>
      </c>
      <c r="N75" s="23">
        <f t="shared" si="26"/>
        <v>28.46962583333334</v>
      </c>
      <c r="O75" s="23">
        <v>7.259273333333336</v>
      </c>
      <c r="P75" s="23">
        <v>21.210352500000003</v>
      </c>
      <c r="Q75" s="23">
        <v>6.450244583333335</v>
      </c>
      <c r="R75" s="23">
        <v>12.222086250000006</v>
      </c>
      <c r="S75" s="22">
        <f t="shared" si="27"/>
        <v>29.91522291666667</v>
      </c>
      <c r="T75" s="23">
        <v>8.605460416666668</v>
      </c>
      <c r="U75" s="23">
        <v>7.29048916666667</v>
      </c>
      <c r="V75" s="23">
        <v>14.019273333333336</v>
      </c>
      <c r="W75" s="24">
        <f t="shared" si="28"/>
        <v>365.90795791666676</v>
      </c>
      <c r="X75" s="23">
        <v>2.038</v>
      </c>
      <c r="Y75" s="23">
        <v>22.57797833333334</v>
      </c>
      <c r="Z75" s="25">
        <f t="shared" si="29"/>
        <v>124.95907916666667</v>
      </c>
      <c r="AA75" s="23">
        <v>35.722179999999994</v>
      </c>
      <c r="AB75" s="25">
        <f t="shared" si="30"/>
        <v>65.90079125000001</v>
      </c>
      <c r="AC75" s="23">
        <v>8.223136666666669</v>
      </c>
      <c r="AD75" s="23">
        <v>10.957863333333332</v>
      </c>
      <c r="AE75" s="23">
        <v>46.71979125000001</v>
      </c>
      <c r="AF75" s="23">
        <v>23.336107916666666</v>
      </c>
      <c r="AG75" s="25">
        <f t="shared" si="31"/>
        <v>16.492920833333333</v>
      </c>
      <c r="AH75" s="23">
        <v>3.534568333333334</v>
      </c>
      <c r="AI75" s="23">
        <v>12.9583525</v>
      </c>
      <c r="AJ75" s="25">
        <f t="shared" si="32"/>
        <v>41.7927625</v>
      </c>
      <c r="AK75" s="23">
        <v>28.358647499999996</v>
      </c>
      <c r="AL75" s="23">
        <v>13.434115000000006</v>
      </c>
      <c r="AM75" s="20">
        <f t="shared" si="19"/>
        <v>42.52827500000002</v>
      </c>
      <c r="AN75" s="23">
        <v>19.47982000000001</v>
      </c>
      <c r="AO75" s="23">
        <v>7.881820000000009</v>
      </c>
      <c r="AP75" s="23">
        <v>15.166635</v>
      </c>
      <c r="AQ75" s="23">
        <v>17.537920833333338</v>
      </c>
      <c r="AR75" s="23">
        <v>1.3072445833333348</v>
      </c>
      <c r="AS75" s="25">
        <f t="shared" si="33"/>
        <v>51.21738833333334</v>
      </c>
      <c r="AT75" s="23">
        <v>7.00284166666667</v>
      </c>
      <c r="AU75" s="23">
        <v>44.21454666666667</v>
      </c>
      <c r="AV75" s="25">
        <f t="shared" si="34"/>
        <v>48.38582000000001</v>
      </c>
      <c r="AW75" s="23">
        <v>6.329057500000003</v>
      </c>
      <c r="AX75" s="23">
        <v>42.056762500000005</v>
      </c>
      <c r="AY75" s="25">
        <f t="shared" si="35"/>
        <v>15.915733750000003</v>
      </c>
      <c r="AZ75" s="23">
        <v>6.193597083333335</v>
      </c>
      <c r="BA75" s="23">
        <v>9.722136666666668</v>
      </c>
      <c r="BB75" s="26">
        <f t="shared" si="36"/>
        <v>94.43216666666663</v>
      </c>
      <c r="BC75" s="27">
        <f t="shared" si="37"/>
        <v>87.60016666666664</v>
      </c>
      <c r="BD75" s="27">
        <v>6.832</v>
      </c>
      <c r="BE75" s="27">
        <v>16.35</v>
      </c>
      <c r="BF75" s="27">
        <v>71.25016666666664</v>
      </c>
      <c r="BH75" s="53"/>
    </row>
    <row r="76" spans="1:60" s="46" customFormat="1" ht="12.75">
      <c r="A76" s="28">
        <v>1981</v>
      </c>
      <c r="B76" s="29">
        <v>29921</v>
      </c>
      <c r="C76" s="30">
        <f t="shared" si="20"/>
        <v>573.4902160416668</v>
      </c>
      <c r="D76" s="31">
        <v>4.052</v>
      </c>
      <c r="E76" s="30">
        <f t="shared" si="21"/>
        <v>569.4382160416668</v>
      </c>
      <c r="F76" s="32">
        <f t="shared" si="22"/>
        <v>562.5632160416668</v>
      </c>
      <c r="G76" s="32">
        <f t="shared" si="23"/>
        <v>475.08213270833346</v>
      </c>
      <c r="H76" s="33">
        <f t="shared" si="24"/>
        <v>109.81536750000005</v>
      </c>
      <c r="I76" s="33">
        <f t="shared" si="25"/>
        <v>80.2393872916667</v>
      </c>
      <c r="J76" s="34">
        <v>7.644569166666668</v>
      </c>
      <c r="K76" s="34">
        <v>6.1421422916666675</v>
      </c>
      <c r="L76" s="34">
        <v>10.724569166666669</v>
      </c>
      <c r="M76" s="34">
        <v>8.523138333333335</v>
      </c>
      <c r="N76" s="34">
        <f t="shared" si="26"/>
        <v>28.486130416666676</v>
      </c>
      <c r="O76" s="34">
        <v>7.238276666666673</v>
      </c>
      <c r="P76" s="34">
        <v>21.247853750000004</v>
      </c>
      <c r="Q76" s="34">
        <v>6.561996041666669</v>
      </c>
      <c r="R76" s="34">
        <v>12.156841875000008</v>
      </c>
      <c r="S76" s="33">
        <f t="shared" si="27"/>
        <v>29.57598020833335</v>
      </c>
      <c r="T76" s="34">
        <v>8.405711458333336</v>
      </c>
      <c r="U76" s="34">
        <v>7.179992083333338</v>
      </c>
      <c r="V76" s="34">
        <v>13.990276666666672</v>
      </c>
      <c r="W76" s="35">
        <f t="shared" si="28"/>
        <v>365.2667652083334</v>
      </c>
      <c r="X76" s="34">
        <v>1.753</v>
      </c>
      <c r="Y76" s="34">
        <v>21.351984166666675</v>
      </c>
      <c r="Z76" s="36">
        <f t="shared" si="29"/>
        <v>125.58657708333334</v>
      </c>
      <c r="AA76" s="34">
        <v>35.688169999999985</v>
      </c>
      <c r="AB76" s="36">
        <f t="shared" si="30"/>
        <v>67.45354937500002</v>
      </c>
      <c r="AC76" s="34">
        <v>8.066138333333337</v>
      </c>
      <c r="AD76" s="34">
        <v>11.109861666666665</v>
      </c>
      <c r="AE76" s="34">
        <v>48.277549375000014</v>
      </c>
      <c r="AF76" s="34">
        <v>22.444857708333334</v>
      </c>
      <c r="AG76" s="36">
        <f t="shared" si="31"/>
        <v>16.59142291666667</v>
      </c>
      <c r="AH76" s="34">
        <v>3.540569166666668</v>
      </c>
      <c r="AI76" s="34">
        <v>13.050853750000002</v>
      </c>
      <c r="AJ76" s="36">
        <f t="shared" si="32"/>
        <v>41.74826875000001</v>
      </c>
      <c r="AK76" s="34">
        <v>28.41714625</v>
      </c>
      <c r="AL76" s="34">
        <v>13.331122500000012</v>
      </c>
      <c r="AM76" s="31">
        <f t="shared" si="19"/>
        <v>42.65429500000003</v>
      </c>
      <c r="AN76" s="34">
        <v>19.631830000000015</v>
      </c>
      <c r="AO76" s="34">
        <v>7.855830000000016</v>
      </c>
      <c r="AP76" s="34">
        <v>15.166635</v>
      </c>
      <c r="AQ76" s="34">
        <v>17.98542291666667</v>
      </c>
      <c r="AR76" s="34">
        <v>1.2879960416666691</v>
      </c>
      <c r="AS76" s="36">
        <f t="shared" si="33"/>
        <v>51.03539916666668</v>
      </c>
      <c r="AT76" s="34">
        <v>6.83784583333334</v>
      </c>
      <c r="AU76" s="34">
        <v>44.19755333333334</v>
      </c>
      <c r="AV76" s="36">
        <f t="shared" si="34"/>
        <v>48.595830000000014</v>
      </c>
      <c r="AW76" s="34">
        <v>6.554561250000006</v>
      </c>
      <c r="AX76" s="34">
        <v>42.04126875000001</v>
      </c>
      <c r="AY76" s="36">
        <f t="shared" si="35"/>
        <v>15.949988125000004</v>
      </c>
      <c r="AZ76" s="34">
        <v>6.222849791666671</v>
      </c>
      <c r="BA76" s="34">
        <v>9.727138333333334</v>
      </c>
      <c r="BB76" s="40">
        <f t="shared" si="36"/>
        <v>94.35608333333333</v>
      </c>
      <c r="BC76" s="41">
        <f t="shared" si="37"/>
        <v>87.48108333333333</v>
      </c>
      <c r="BD76" s="41">
        <v>6.875</v>
      </c>
      <c r="BE76" s="41">
        <v>16.45</v>
      </c>
      <c r="BF76" s="41">
        <v>71.03108333333333</v>
      </c>
      <c r="BH76" s="53"/>
    </row>
    <row r="77" spans="1:60" s="46" customFormat="1" ht="12.75">
      <c r="A77" s="17">
        <v>1982</v>
      </c>
      <c r="B77" s="18">
        <v>29952</v>
      </c>
      <c r="C77" s="19">
        <f t="shared" si="20"/>
        <v>556.9550125000002</v>
      </c>
      <c r="D77" s="20">
        <v>3.595</v>
      </c>
      <c r="E77" s="19">
        <f t="shared" si="21"/>
        <v>553.3600125000002</v>
      </c>
      <c r="F77" s="21">
        <f t="shared" si="22"/>
        <v>546.2890125000001</v>
      </c>
      <c r="G77" s="21">
        <f t="shared" si="23"/>
        <v>459.09701250000006</v>
      </c>
      <c r="H77" s="22">
        <f t="shared" si="24"/>
        <v>106.41019000000001</v>
      </c>
      <c r="I77" s="22">
        <f t="shared" si="25"/>
        <v>77.96320250000001</v>
      </c>
      <c r="J77" s="23">
        <v>7.442970000000001</v>
      </c>
      <c r="K77" s="23">
        <v>5.9957425</v>
      </c>
      <c r="L77" s="23">
        <v>9.90897</v>
      </c>
      <c r="M77" s="23">
        <v>8.32994</v>
      </c>
      <c r="N77" s="23">
        <f t="shared" si="26"/>
        <v>28.224335000000004</v>
      </c>
      <c r="O77" s="23">
        <v>7.010880000000004</v>
      </c>
      <c r="P77" s="23">
        <v>21.213455</v>
      </c>
      <c r="Q77" s="23">
        <v>6.726197500000001</v>
      </c>
      <c r="R77" s="23">
        <v>11.335047500000005</v>
      </c>
      <c r="S77" s="22">
        <f t="shared" si="27"/>
        <v>28.446987500000006</v>
      </c>
      <c r="T77" s="23">
        <v>8.028712500000001</v>
      </c>
      <c r="U77" s="23">
        <v>7.057395000000003</v>
      </c>
      <c r="V77" s="23">
        <v>13.360880000000003</v>
      </c>
      <c r="W77" s="24">
        <f t="shared" si="28"/>
        <v>352.68682250000006</v>
      </c>
      <c r="X77" s="23">
        <v>1.522</v>
      </c>
      <c r="Y77" s="23">
        <v>19.213790000000007</v>
      </c>
      <c r="Z77" s="25">
        <f t="shared" si="29"/>
        <v>119.222575</v>
      </c>
      <c r="AA77" s="23">
        <v>34.46235999999999</v>
      </c>
      <c r="AB77" s="25">
        <f t="shared" si="30"/>
        <v>63.05095750000001</v>
      </c>
      <c r="AC77" s="23">
        <v>7.884940000000002</v>
      </c>
      <c r="AD77" s="23">
        <v>10.521059999999999</v>
      </c>
      <c r="AE77" s="23">
        <v>44.64495750000001</v>
      </c>
      <c r="AF77" s="23">
        <v>21.7092575</v>
      </c>
      <c r="AG77" s="25">
        <f t="shared" si="31"/>
        <v>16.535425000000004</v>
      </c>
      <c r="AH77" s="23">
        <v>3.404970000000001</v>
      </c>
      <c r="AI77" s="23">
        <v>13.130455000000001</v>
      </c>
      <c r="AJ77" s="25">
        <f t="shared" si="32"/>
        <v>41.024275</v>
      </c>
      <c r="AK77" s="23">
        <v>28.295545</v>
      </c>
      <c r="AL77" s="23">
        <v>12.728730000000006</v>
      </c>
      <c r="AM77" s="20">
        <f t="shared" si="19"/>
        <v>41.841915000000014</v>
      </c>
      <c r="AN77" s="23">
        <v>19.07464000000001</v>
      </c>
      <c r="AO77" s="23">
        <v>7.600640000000008</v>
      </c>
      <c r="AP77" s="23">
        <v>15.166635</v>
      </c>
      <c r="AQ77" s="23">
        <v>17.366425000000003</v>
      </c>
      <c r="AR77" s="23">
        <v>1.2311975000000015</v>
      </c>
      <c r="AS77" s="25">
        <f t="shared" si="33"/>
        <v>50.39661</v>
      </c>
      <c r="AT77" s="23">
        <v>6.871850000000004</v>
      </c>
      <c r="AU77" s="23">
        <v>43.52476</v>
      </c>
      <c r="AV77" s="25">
        <f t="shared" si="34"/>
        <v>46.77864000000001</v>
      </c>
      <c r="AW77" s="23">
        <v>6.239365000000003</v>
      </c>
      <c r="AX77" s="23">
        <v>40.539275</v>
      </c>
      <c r="AY77" s="25">
        <f t="shared" si="35"/>
        <v>16.151592500000003</v>
      </c>
      <c r="AZ77" s="23">
        <v>6.237652500000002</v>
      </c>
      <c r="BA77" s="23">
        <v>9.91394</v>
      </c>
      <c r="BB77" s="26">
        <f t="shared" si="36"/>
        <v>94.263</v>
      </c>
      <c r="BC77" s="27">
        <f t="shared" si="37"/>
        <v>87.19200000000001</v>
      </c>
      <c r="BD77" s="27">
        <v>7.071</v>
      </c>
      <c r="BE77" s="27">
        <v>16.36</v>
      </c>
      <c r="BF77" s="27">
        <v>70.83200000000001</v>
      </c>
      <c r="BH77" s="53"/>
    </row>
    <row r="78" spans="1:60" s="46" customFormat="1" ht="12.75">
      <c r="A78" s="17">
        <v>1982</v>
      </c>
      <c r="B78" s="18">
        <v>29983</v>
      </c>
      <c r="C78" s="19">
        <f t="shared" si="20"/>
        <v>555.8898139583335</v>
      </c>
      <c r="D78" s="20">
        <v>3.993</v>
      </c>
      <c r="E78" s="19">
        <f t="shared" si="21"/>
        <v>551.8968139583335</v>
      </c>
      <c r="F78" s="21">
        <f t="shared" si="22"/>
        <v>544.7968139583335</v>
      </c>
      <c r="G78" s="21">
        <f t="shared" si="23"/>
        <v>457.10389729166684</v>
      </c>
      <c r="H78" s="22">
        <f t="shared" si="24"/>
        <v>105.89639250000003</v>
      </c>
      <c r="I78" s="22">
        <f t="shared" si="25"/>
        <v>77.49017270833336</v>
      </c>
      <c r="J78" s="23">
        <v>7.537310833333334</v>
      </c>
      <c r="K78" s="23">
        <v>5.998577708333333</v>
      </c>
      <c r="L78" s="23">
        <v>9.641310833333335</v>
      </c>
      <c r="M78" s="23">
        <v>8.145621666666669</v>
      </c>
      <c r="N78" s="23">
        <f t="shared" si="26"/>
        <v>28.323709583333336</v>
      </c>
      <c r="O78" s="23">
        <v>7.043243333333337</v>
      </c>
      <c r="P78" s="23">
        <v>21.28046625</v>
      </c>
      <c r="Q78" s="23">
        <v>6.480043958333335</v>
      </c>
      <c r="R78" s="23">
        <v>11.363598125000006</v>
      </c>
      <c r="S78" s="22">
        <f t="shared" si="27"/>
        <v>28.406219791666675</v>
      </c>
      <c r="T78" s="23">
        <v>8.055888541666668</v>
      </c>
      <c r="U78" s="23">
        <v>6.96908791666667</v>
      </c>
      <c r="V78" s="23">
        <v>13.381243333333337</v>
      </c>
      <c r="W78" s="24">
        <f t="shared" si="28"/>
        <v>351.2075047916668</v>
      </c>
      <c r="X78" s="23">
        <v>1.691</v>
      </c>
      <c r="Y78" s="23">
        <v>19.11317583333334</v>
      </c>
      <c r="Z78" s="25">
        <f t="shared" si="29"/>
        <v>117.25622291666667</v>
      </c>
      <c r="AA78" s="23">
        <v>34.15526999999999</v>
      </c>
      <c r="AB78" s="25">
        <f t="shared" si="30"/>
        <v>61.42653062500001</v>
      </c>
      <c r="AC78" s="23">
        <v>7.911621666666669</v>
      </c>
      <c r="AD78" s="23">
        <v>10.328378333333331</v>
      </c>
      <c r="AE78" s="23">
        <v>43.18653062500001</v>
      </c>
      <c r="AF78" s="23">
        <v>21.674422291666666</v>
      </c>
      <c r="AG78" s="25">
        <f t="shared" si="31"/>
        <v>16.600777083333337</v>
      </c>
      <c r="AH78" s="23">
        <v>3.4073108333333346</v>
      </c>
      <c r="AI78" s="23">
        <v>13.193466250000002</v>
      </c>
      <c r="AJ78" s="25">
        <f t="shared" si="32"/>
        <v>40.98233125000001</v>
      </c>
      <c r="AK78" s="23">
        <v>28.18253375</v>
      </c>
      <c r="AL78" s="23">
        <v>12.799797500000007</v>
      </c>
      <c r="AM78" s="20">
        <f t="shared" si="19"/>
        <v>42.22609500000002</v>
      </c>
      <c r="AN78" s="23">
        <v>19.42173000000001</v>
      </c>
      <c r="AO78" s="23">
        <v>7.63773000000001</v>
      </c>
      <c r="AP78" s="23">
        <v>15.166635</v>
      </c>
      <c r="AQ78" s="23">
        <v>17.154777083333336</v>
      </c>
      <c r="AR78" s="23">
        <v>1.245043958333335</v>
      </c>
      <c r="AS78" s="25">
        <f t="shared" si="33"/>
        <v>50.573040833333344</v>
      </c>
      <c r="AT78" s="23">
        <v>7.013554166666671</v>
      </c>
      <c r="AU78" s="23">
        <v>43.55948666666667</v>
      </c>
      <c r="AV78" s="25">
        <f t="shared" si="34"/>
        <v>46.401730000000015</v>
      </c>
      <c r="AW78" s="23">
        <v>6.266398750000004</v>
      </c>
      <c r="AX78" s="23">
        <v>40.13533125000001</v>
      </c>
      <c r="AY78" s="25">
        <f t="shared" si="35"/>
        <v>16.363131875000004</v>
      </c>
      <c r="AZ78" s="23">
        <v>6.222510208333336</v>
      </c>
      <c r="BA78" s="23">
        <v>10.140621666666668</v>
      </c>
      <c r="BB78" s="26">
        <f t="shared" si="36"/>
        <v>94.79291666666667</v>
      </c>
      <c r="BC78" s="27">
        <f t="shared" si="37"/>
        <v>87.69291666666668</v>
      </c>
      <c r="BD78" s="27">
        <v>7.1</v>
      </c>
      <c r="BE78" s="27">
        <v>16.26</v>
      </c>
      <c r="BF78" s="27">
        <v>71.43291666666667</v>
      </c>
      <c r="BH78" s="53"/>
    </row>
    <row r="79" spans="1:60" s="46" customFormat="1" ht="12.75">
      <c r="A79" s="17">
        <v>1982</v>
      </c>
      <c r="B79" s="18">
        <v>30011</v>
      </c>
      <c r="C79" s="19">
        <f t="shared" si="20"/>
        <v>558.0350604166665</v>
      </c>
      <c r="D79" s="20">
        <v>4.638</v>
      </c>
      <c r="E79" s="19">
        <f t="shared" si="21"/>
        <v>553.3970604166665</v>
      </c>
      <c r="F79" s="21">
        <f t="shared" si="22"/>
        <v>546.2750604166665</v>
      </c>
      <c r="G79" s="21">
        <f t="shared" si="23"/>
        <v>458.0812270833332</v>
      </c>
      <c r="H79" s="22">
        <f t="shared" si="24"/>
        <v>105.54941499999997</v>
      </c>
      <c r="I79" s="22">
        <f t="shared" si="25"/>
        <v>77.14293791666664</v>
      </c>
      <c r="J79" s="23">
        <v>7.573311666666666</v>
      </c>
      <c r="K79" s="23">
        <v>5.939327916666666</v>
      </c>
      <c r="L79" s="23">
        <v>9.643311666666666</v>
      </c>
      <c r="M79" s="23">
        <v>8.055623333333331</v>
      </c>
      <c r="N79" s="23">
        <f t="shared" si="26"/>
        <v>28.388214166666664</v>
      </c>
      <c r="O79" s="23">
        <v>7.049246666666665</v>
      </c>
      <c r="P79" s="23">
        <v>21.3389675</v>
      </c>
      <c r="Q79" s="23">
        <v>6.128295416666665</v>
      </c>
      <c r="R79" s="23">
        <v>11.414853749999997</v>
      </c>
      <c r="S79" s="22">
        <f t="shared" si="27"/>
        <v>28.40647708333333</v>
      </c>
      <c r="T79" s="23">
        <v>7.873639583333333</v>
      </c>
      <c r="U79" s="23">
        <v>6.965590833333332</v>
      </c>
      <c r="V79" s="23">
        <v>13.567246666666666</v>
      </c>
      <c r="W79" s="24">
        <f t="shared" si="28"/>
        <v>352.53181208333325</v>
      </c>
      <c r="X79" s="23">
        <v>1.775</v>
      </c>
      <c r="Y79" s="23">
        <v>19.26918166666666</v>
      </c>
      <c r="Z79" s="25">
        <f t="shared" si="29"/>
        <v>117.25572083333333</v>
      </c>
      <c r="AA79" s="23">
        <v>34.17826000000001</v>
      </c>
      <c r="AB79" s="25">
        <f t="shared" si="30"/>
        <v>61.142788749999994</v>
      </c>
      <c r="AC79" s="23">
        <v>7.8916233333333325</v>
      </c>
      <c r="AD79" s="23">
        <v>10.265376666666668</v>
      </c>
      <c r="AE79" s="23">
        <v>42.98578874999999</v>
      </c>
      <c r="AF79" s="23">
        <v>21.934672083333332</v>
      </c>
      <c r="AG79" s="25">
        <f t="shared" si="31"/>
        <v>16.539279166666663</v>
      </c>
      <c r="AH79" s="23">
        <v>3.433311666666666</v>
      </c>
      <c r="AI79" s="23">
        <v>13.105967499999998</v>
      </c>
      <c r="AJ79" s="25">
        <f t="shared" si="32"/>
        <v>41.208837499999994</v>
      </c>
      <c r="AK79" s="23">
        <v>28.1980325</v>
      </c>
      <c r="AL79" s="23">
        <v>13.010804999999994</v>
      </c>
      <c r="AM79" s="20">
        <f t="shared" si="19"/>
        <v>42.41711499999999</v>
      </c>
      <c r="AN79" s="23">
        <v>19.564739999999993</v>
      </c>
      <c r="AO79" s="23">
        <v>7.685739999999994</v>
      </c>
      <c r="AP79" s="23">
        <v>15.166635</v>
      </c>
      <c r="AQ79" s="23">
        <v>16.819279166666664</v>
      </c>
      <c r="AR79" s="23">
        <v>1.242295416666666</v>
      </c>
      <c r="AS79" s="25">
        <f t="shared" si="33"/>
        <v>50.65105166666666</v>
      </c>
      <c r="AT79" s="23">
        <v>7.081558333333331</v>
      </c>
      <c r="AU79" s="23">
        <v>43.56949333333333</v>
      </c>
      <c r="AV79" s="25">
        <f t="shared" si="34"/>
        <v>46.77974</v>
      </c>
      <c r="AW79" s="23">
        <v>6.478902499999998</v>
      </c>
      <c r="AX79" s="23">
        <v>40.3008375</v>
      </c>
      <c r="AY79" s="25">
        <f t="shared" si="35"/>
        <v>16.63588625</v>
      </c>
      <c r="AZ79" s="23">
        <v>6.386262916666665</v>
      </c>
      <c r="BA79" s="23">
        <v>10.249623333333332</v>
      </c>
      <c r="BB79" s="26">
        <f t="shared" si="36"/>
        <v>95.31583333333333</v>
      </c>
      <c r="BC79" s="27">
        <f t="shared" si="37"/>
        <v>88.19383333333333</v>
      </c>
      <c r="BD79" s="27">
        <v>7.122</v>
      </c>
      <c r="BE79" s="27">
        <v>16.26</v>
      </c>
      <c r="BF79" s="27">
        <v>71.93383333333333</v>
      </c>
      <c r="BH79" s="53"/>
    </row>
    <row r="80" spans="1:60" s="46" customFormat="1" ht="12.75">
      <c r="A80" s="17">
        <v>1982</v>
      </c>
      <c r="B80" s="18">
        <v>30042</v>
      </c>
      <c r="C80" s="19">
        <f t="shared" si="20"/>
        <v>559.3438118750001</v>
      </c>
      <c r="D80" s="20">
        <v>4.85</v>
      </c>
      <c r="E80" s="19">
        <f t="shared" si="21"/>
        <v>554.4938118750001</v>
      </c>
      <c r="F80" s="21">
        <f t="shared" si="22"/>
        <v>547.3558118750001</v>
      </c>
      <c r="G80" s="21">
        <f t="shared" si="23"/>
        <v>458.8910618750001</v>
      </c>
      <c r="H80" s="22">
        <f t="shared" si="24"/>
        <v>105.21181750000005</v>
      </c>
      <c r="I80" s="22">
        <f t="shared" si="25"/>
        <v>76.64935812500003</v>
      </c>
      <c r="J80" s="23">
        <v>7.294252500000002</v>
      </c>
      <c r="K80" s="23">
        <v>5.645813125</v>
      </c>
      <c r="L80" s="23">
        <v>9.4672525</v>
      </c>
      <c r="M80" s="23">
        <v>8.002505000000003</v>
      </c>
      <c r="N80" s="23">
        <f t="shared" si="26"/>
        <v>28.294888750000005</v>
      </c>
      <c r="O80" s="23">
        <v>7.246010000000005</v>
      </c>
      <c r="P80" s="23">
        <v>21.04887875</v>
      </c>
      <c r="Q80" s="23">
        <v>6.200691875000002</v>
      </c>
      <c r="R80" s="23">
        <v>11.74395437500001</v>
      </c>
      <c r="S80" s="22">
        <f t="shared" si="27"/>
        <v>28.56245937500001</v>
      </c>
      <c r="T80" s="23">
        <v>8.047065625000002</v>
      </c>
      <c r="U80" s="23">
        <v>6.900383750000005</v>
      </c>
      <c r="V80" s="23">
        <v>13.615010000000005</v>
      </c>
      <c r="W80" s="24">
        <f t="shared" si="28"/>
        <v>353.67924437500005</v>
      </c>
      <c r="X80" s="23">
        <v>1.944</v>
      </c>
      <c r="Y80" s="23">
        <v>19.50476750000001</v>
      </c>
      <c r="Z80" s="25">
        <f t="shared" si="29"/>
        <v>116.92786875</v>
      </c>
      <c r="AA80" s="23">
        <v>33.989969999999985</v>
      </c>
      <c r="AB80" s="25">
        <f t="shared" si="30"/>
        <v>61.18471187500001</v>
      </c>
      <c r="AC80" s="23">
        <v>7.943505000000003</v>
      </c>
      <c r="AD80" s="23">
        <v>10.194494999999996</v>
      </c>
      <c r="AE80" s="23">
        <v>43.046711875000014</v>
      </c>
      <c r="AF80" s="23">
        <v>21.753186875</v>
      </c>
      <c r="AG80" s="25">
        <f t="shared" si="31"/>
        <v>16.535131250000003</v>
      </c>
      <c r="AH80" s="23">
        <v>3.463252500000001</v>
      </c>
      <c r="AI80" s="23">
        <v>13.071878750000002</v>
      </c>
      <c r="AJ80" s="25">
        <f t="shared" si="32"/>
        <v>41.003393750000015</v>
      </c>
      <c r="AK80" s="23">
        <v>27.911121249999997</v>
      </c>
      <c r="AL80" s="23">
        <v>13.092272500000014</v>
      </c>
      <c r="AM80" s="20">
        <f t="shared" si="19"/>
        <v>42.735695000000035</v>
      </c>
      <c r="AN80" s="23">
        <v>19.701030000000017</v>
      </c>
      <c r="AO80" s="23">
        <v>7.868030000000016</v>
      </c>
      <c r="AP80" s="23">
        <v>15.166635</v>
      </c>
      <c r="AQ80" s="23">
        <v>17.27813125</v>
      </c>
      <c r="AR80" s="23">
        <v>1.2826918750000025</v>
      </c>
      <c r="AS80" s="25">
        <f t="shared" si="33"/>
        <v>51.26628250000002</v>
      </c>
      <c r="AT80" s="23">
        <v>7.064262500000007</v>
      </c>
      <c r="AU80" s="23">
        <v>44.20202000000001</v>
      </c>
      <c r="AV80" s="25">
        <f t="shared" si="34"/>
        <v>47.186030000000024</v>
      </c>
      <c r="AW80" s="23">
        <v>6.478636250000006</v>
      </c>
      <c r="AX80" s="23">
        <v>40.707393750000016</v>
      </c>
      <c r="AY80" s="25">
        <f t="shared" si="35"/>
        <v>16.57607562500001</v>
      </c>
      <c r="AZ80" s="23">
        <v>6.454570625000004</v>
      </c>
      <c r="BA80" s="23">
        <v>10.121505000000004</v>
      </c>
      <c r="BB80" s="26">
        <f t="shared" si="36"/>
        <v>95.60275</v>
      </c>
      <c r="BC80" s="27">
        <f t="shared" si="37"/>
        <v>88.46475</v>
      </c>
      <c r="BD80" s="27">
        <v>7.138</v>
      </c>
      <c r="BE80" s="27">
        <v>16.25</v>
      </c>
      <c r="BF80" s="27">
        <v>72.21475</v>
      </c>
      <c r="BH80" s="53"/>
    </row>
    <row r="81" spans="1:60" s="46" customFormat="1" ht="12.75">
      <c r="A81" s="17">
        <v>1982</v>
      </c>
      <c r="B81" s="18">
        <v>30072</v>
      </c>
      <c r="C81" s="19">
        <f t="shared" si="20"/>
        <v>561.8548608333333</v>
      </c>
      <c r="D81" s="20">
        <v>5.786</v>
      </c>
      <c r="E81" s="19">
        <f t="shared" si="21"/>
        <v>556.0688608333334</v>
      </c>
      <c r="F81" s="21">
        <f t="shared" si="22"/>
        <v>548.9208608333333</v>
      </c>
      <c r="G81" s="21">
        <f t="shared" si="23"/>
        <v>460.1551941666666</v>
      </c>
      <c r="H81" s="22">
        <f t="shared" si="24"/>
        <v>104.75333</v>
      </c>
      <c r="I81" s="22">
        <f t="shared" si="25"/>
        <v>76.15250083333333</v>
      </c>
      <c r="J81" s="23">
        <v>7.262123333333333</v>
      </c>
      <c r="K81" s="23">
        <v>5.561280833333333</v>
      </c>
      <c r="L81" s="23">
        <v>9.393123333333332</v>
      </c>
      <c r="M81" s="23">
        <v>7.865246666666666</v>
      </c>
      <c r="N81" s="23">
        <f t="shared" si="26"/>
        <v>28.24717833333333</v>
      </c>
      <c r="O81" s="23">
        <v>7.2034933333333315</v>
      </c>
      <c r="P81" s="23">
        <v>21.043685</v>
      </c>
      <c r="Q81" s="23">
        <v>6.1169658333333325</v>
      </c>
      <c r="R81" s="23">
        <v>11.706582499999996</v>
      </c>
      <c r="S81" s="22">
        <f t="shared" si="27"/>
        <v>28.600829166666664</v>
      </c>
      <c r="T81" s="23">
        <v>8.096404166666666</v>
      </c>
      <c r="U81" s="23">
        <v>6.830931666666665</v>
      </c>
      <c r="V81" s="23">
        <v>13.673493333333331</v>
      </c>
      <c r="W81" s="24">
        <f t="shared" si="28"/>
        <v>355.4018641666666</v>
      </c>
      <c r="X81" s="23">
        <v>2.064</v>
      </c>
      <c r="Y81" s="23">
        <v>20.04386333333333</v>
      </c>
      <c r="Z81" s="25">
        <f t="shared" si="29"/>
        <v>117.83719166666666</v>
      </c>
      <c r="AA81" s="23">
        <v>33.989520000000006</v>
      </c>
      <c r="AB81" s="25">
        <f t="shared" si="30"/>
        <v>61.46695249999999</v>
      </c>
      <c r="AC81" s="23">
        <v>7.956246666666665</v>
      </c>
      <c r="AD81" s="23">
        <v>10.380753333333335</v>
      </c>
      <c r="AE81" s="23">
        <v>43.129952499999995</v>
      </c>
      <c r="AF81" s="23">
        <v>22.38071916666667</v>
      </c>
      <c r="AG81" s="25">
        <f t="shared" si="31"/>
        <v>16.45980833333333</v>
      </c>
      <c r="AH81" s="23">
        <v>3.4281233333333327</v>
      </c>
      <c r="AI81" s="23">
        <v>13.031684999999998</v>
      </c>
      <c r="AJ81" s="25">
        <f t="shared" si="32"/>
        <v>40.97042499999999</v>
      </c>
      <c r="AK81" s="23">
        <v>27.971315</v>
      </c>
      <c r="AL81" s="23">
        <v>12.999109999999995</v>
      </c>
      <c r="AM81" s="20">
        <f t="shared" si="19"/>
        <v>42.58959499999999</v>
      </c>
      <c r="AN81" s="23">
        <v>19.527479999999994</v>
      </c>
      <c r="AO81" s="23">
        <v>7.895479999999992</v>
      </c>
      <c r="AP81" s="23">
        <v>15.166635</v>
      </c>
      <c r="AQ81" s="23">
        <v>17.059808333333333</v>
      </c>
      <c r="AR81" s="23">
        <v>1.2959658333333324</v>
      </c>
      <c r="AS81" s="25">
        <f t="shared" si="33"/>
        <v>51.34260333333332</v>
      </c>
      <c r="AT81" s="23">
        <v>7.008616666666663</v>
      </c>
      <c r="AU81" s="23">
        <v>44.33398666666666</v>
      </c>
      <c r="AV81" s="25">
        <f t="shared" si="34"/>
        <v>48.02947999999999</v>
      </c>
      <c r="AW81" s="23">
        <v>6.837054999999998</v>
      </c>
      <c r="AX81" s="23">
        <v>41.19242499999999</v>
      </c>
      <c r="AY81" s="25">
        <f t="shared" si="35"/>
        <v>16.064897499999997</v>
      </c>
      <c r="AZ81" s="23">
        <v>6.389650833333332</v>
      </c>
      <c r="BA81" s="23">
        <v>9.675246666666666</v>
      </c>
      <c r="BB81" s="26">
        <f t="shared" si="36"/>
        <v>95.91366666666667</v>
      </c>
      <c r="BC81" s="27">
        <f t="shared" si="37"/>
        <v>88.76566666666668</v>
      </c>
      <c r="BD81" s="27">
        <v>7.148</v>
      </c>
      <c r="BE81" s="27">
        <v>16.35</v>
      </c>
      <c r="BF81" s="27">
        <v>72.41566666666667</v>
      </c>
      <c r="BH81" s="53"/>
    </row>
    <row r="82" spans="1:60" s="46" customFormat="1" ht="12.75">
      <c r="A82" s="17">
        <v>1982</v>
      </c>
      <c r="B82" s="18">
        <v>30103</v>
      </c>
      <c r="C82" s="19">
        <f t="shared" si="20"/>
        <v>568.8972647916668</v>
      </c>
      <c r="D82" s="20">
        <v>11.392</v>
      </c>
      <c r="E82" s="19">
        <f t="shared" si="21"/>
        <v>557.5052647916667</v>
      </c>
      <c r="F82" s="21">
        <f t="shared" si="22"/>
        <v>550.3512647916667</v>
      </c>
      <c r="G82" s="21">
        <f t="shared" si="23"/>
        <v>461.51468145833337</v>
      </c>
      <c r="H82" s="22">
        <f t="shared" si="24"/>
        <v>105.1098225</v>
      </c>
      <c r="I82" s="22">
        <f t="shared" si="25"/>
        <v>75.87564854166666</v>
      </c>
      <c r="J82" s="23">
        <v>7.269734166666667</v>
      </c>
      <c r="K82" s="23">
        <v>5.520433541666667</v>
      </c>
      <c r="L82" s="23">
        <v>9.387734166666668</v>
      </c>
      <c r="M82" s="23">
        <v>7.857468333333333</v>
      </c>
      <c r="N82" s="23">
        <f t="shared" si="26"/>
        <v>28.281537916666668</v>
      </c>
      <c r="O82" s="23">
        <v>7.186936666666668</v>
      </c>
      <c r="P82" s="23">
        <v>21.09460125</v>
      </c>
      <c r="Q82" s="23">
        <v>5.786034791666667</v>
      </c>
      <c r="R82" s="23">
        <v>11.772705625</v>
      </c>
      <c r="S82" s="22">
        <f t="shared" si="27"/>
        <v>29.234173958333336</v>
      </c>
      <c r="T82" s="23">
        <v>8.651167708333332</v>
      </c>
      <c r="U82" s="23">
        <v>6.8750695833333335</v>
      </c>
      <c r="V82" s="23">
        <v>13.707936666666669</v>
      </c>
      <c r="W82" s="24">
        <f t="shared" si="28"/>
        <v>356.40485895833336</v>
      </c>
      <c r="X82" s="23">
        <v>2.116</v>
      </c>
      <c r="Y82" s="23">
        <v>20.22013916666667</v>
      </c>
      <c r="Z82" s="25">
        <f t="shared" si="29"/>
        <v>118.30966458333333</v>
      </c>
      <c r="AA82" s="23">
        <v>34.101189999999995</v>
      </c>
      <c r="AB82" s="25">
        <f t="shared" si="30"/>
        <v>61.93490812500001</v>
      </c>
      <c r="AC82" s="23">
        <v>7.993468333333334</v>
      </c>
      <c r="AD82" s="23">
        <v>10.443531666666667</v>
      </c>
      <c r="AE82" s="23">
        <v>43.497908125</v>
      </c>
      <c r="AF82" s="23">
        <v>22.273566458333335</v>
      </c>
      <c r="AG82" s="25">
        <f t="shared" si="31"/>
        <v>16.582335416666666</v>
      </c>
      <c r="AH82" s="23">
        <v>3.4737341666666666</v>
      </c>
      <c r="AI82" s="23">
        <v>13.10860125</v>
      </c>
      <c r="AJ82" s="25">
        <f t="shared" si="32"/>
        <v>40.826006250000006</v>
      </c>
      <c r="AK82" s="23">
        <v>27.74939875</v>
      </c>
      <c r="AL82" s="23">
        <v>13.076607500000001</v>
      </c>
      <c r="AM82" s="20">
        <f t="shared" si="19"/>
        <v>42.844255000000004</v>
      </c>
      <c r="AN82" s="23">
        <v>19.86081</v>
      </c>
      <c r="AO82" s="23">
        <v>7.816810000000002</v>
      </c>
      <c r="AP82" s="23">
        <v>15.166635</v>
      </c>
      <c r="AQ82" s="23">
        <v>17.90133541666667</v>
      </c>
      <c r="AR82" s="23">
        <v>1.284034791666667</v>
      </c>
      <c r="AS82" s="25">
        <f t="shared" si="33"/>
        <v>51.189544166666664</v>
      </c>
      <c r="AT82" s="23">
        <v>6.782670833333334</v>
      </c>
      <c r="AU82" s="23">
        <v>44.40687333333333</v>
      </c>
      <c r="AV82" s="25">
        <f t="shared" si="34"/>
        <v>48.18781</v>
      </c>
      <c r="AW82" s="23">
        <v>6.71680375</v>
      </c>
      <c r="AX82" s="23">
        <v>41.47100625</v>
      </c>
      <c r="AY82" s="25">
        <f t="shared" si="35"/>
        <v>16.129104375</v>
      </c>
      <c r="AZ82" s="23">
        <v>6.501636041666668</v>
      </c>
      <c r="BA82" s="23">
        <v>9.627468333333333</v>
      </c>
      <c r="BB82" s="26">
        <f t="shared" si="36"/>
        <v>95.99058333333332</v>
      </c>
      <c r="BC82" s="27">
        <f t="shared" si="37"/>
        <v>88.83658333333332</v>
      </c>
      <c r="BD82" s="27">
        <v>7.154</v>
      </c>
      <c r="BE82" s="27">
        <v>16.46</v>
      </c>
      <c r="BF82" s="27">
        <v>72.37658333333333</v>
      </c>
      <c r="BH82" s="53"/>
    </row>
    <row r="83" spans="1:60" s="46" customFormat="1" ht="12.75">
      <c r="A83" s="17">
        <v>1982</v>
      </c>
      <c r="B83" s="18">
        <v>30133</v>
      </c>
      <c r="C83" s="19">
        <f t="shared" si="20"/>
        <v>558.0260762500002</v>
      </c>
      <c r="D83" s="20">
        <v>9.07</v>
      </c>
      <c r="E83" s="19">
        <f t="shared" si="21"/>
        <v>548.9560762500001</v>
      </c>
      <c r="F83" s="21">
        <f t="shared" si="22"/>
        <v>541.7990762500001</v>
      </c>
      <c r="G83" s="21">
        <f t="shared" si="23"/>
        <v>461.3915762500001</v>
      </c>
      <c r="H83" s="22">
        <f t="shared" si="24"/>
        <v>105.49978500000003</v>
      </c>
      <c r="I83" s="22">
        <f t="shared" si="25"/>
        <v>75.71892875000002</v>
      </c>
      <c r="J83" s="23">
        <v>7.150955000000001</v>
      </c>
      <c r="K83" s="23">
        <v>5.260738750000001</v>
      </c>
      <c r="L83" s="23">
        <v>9.358955000000002</v>
      </c>
      <c r="M83" s="23">
        <v>7.643910000000002</v>
      </c>
      <c r="N83" s="23">
        <f t="shared" si="26"/>
        <v>28.824252500000007</v>
      </c>
      <c r="O83" s="23">
        <v>7.4578200000000034</v>
      </c>
      <c r="P83" s="23">
        <v>21.366432500000002</v>
      </c>
      <c r="Q83" s="23">
        <v>5.725171250000001</v>
      </c>
      <c r="R83" s="23">
        <v>11.754946250000005</v>
      </c>
      <c r="S83" s="22">
        <f t="shared" si="27"/>
        <v>29.780856250000006</v>
      </c>
      <c r="T83" s="23">
        <v>9.142693750000001</v>
      </c>
      <c r="U83" s="23">
        <v>7.031342500000003</v>
      </c>
      <c r="V83" s="23">
        <v>13.606820000000003</v>
      </c>
      <c r="W83" s="24">
        <f t="shared" si="28"/>
        <v>355.8917912500001</v>
      </c>
      <c r="X83" s="23">
        <v>2.126</v>
      </c>
      <c r="Y83" s="23">
        <v>20.670685000000006</v>
      </c>
      <c r="Z83" s="25">
        <f t="shared" si="29"/>
        <v>118.6716125</v>
      </c>
      <c r="AA83" s="23">
        <v>34.110539999999986</v>
      </c>
      <c r="AB83" s="25">
        <f t="shared" si="30"/>
        <v>61.897811250000004</v>
      </c>
      <c r="AC83" s="23">
        <v>8.038910000000001</v>
      </c>
      <c r="AD83" s="23">
        <v>10.532089999999998</v>
      </c>
      <c r="AE83" s="23">
        <v>43.326811250000006</v>
      </c>
      <c r="AF83" s="23">
        <v>22.66326125</v>
      </c>
      <c r="AG83" s="25">
        <f t="shared" si="31"/>
        <v>16.224387500000002</v>
      </c>
      <c r="AH83" s="23">
        <v>3.444955000000001</v>
      </c>
      <c r="AI83" s="23">
        <v>12.779432500000002</v>
      </c>
      <c r="AJ83" s="25">
        <f t="shared" si="32"/>
        <v>40.8481625</v>
      </c>
      <c r="AK83" s="23">
        <v>27.6025675</v>
      </c>
      <c r="AL83" s="23">
        <v>13.245595000000005</v>
      </c>
      <c r="AM83" s="20">
        <f t="shared" si="19"/>
        <v>42.50655500000002</v>
      </c>
      <c r="AN83" s="23">
        <v>19.54346000000001</v>
      </c>
      <c r="AO83" s="23">
        <v>7.796460000000009</v>
      </c>
      <c r="AP83" s="23">
        <v>15.166635</v>
      </c>
      <c r="AQ83" s="23">
        <v>17.564387500000002</v>
      </c>
      <c r="AR83" s="23">
        <v>1.2831712500000014</v>
      </c>
      <c r="AS83" s="25">
        <f t="shared" si="33"/>
        <v>50.507415000000016</v>
      </c>
      <c r="AT83" s="23">
        <v>6.472775000000004</v>
      </c>
      <c r="AU83" s="23">
        <v>44.03464000000001</v>
      </c>
      <c r="AV83" s="25">
        <f t="shared" si="34"/>
        <v>48.05846000000001</v>
      </c>
      <c r="AW83" s="23">
        <v>6.705297500000004</v>
      </c>
      <c r="AX83" s="23">
        <v>41.3531625</v>
      </c>
      <c r="AY83" s="25">
        <f t="shared" si="35"/>
        <v>16.278513750000005</v>
      </c>
      <c r="AZ83" s="23">
        <v>6.720603750000002</v>
      </c>
      <c r="BA83" s="23">
        <v>9.557910000000003</v>
      </c>
      <c r="BB83" s="26">
        <f t="shared" si="36"/>
        <v>87.5645</v>
      </c>
      <c r="BC83" s="27">
        <f t="shared" si="37"/>
        <v>80.4075</v>
      </c>
      <c r="BD83" s="27">
        <v>7.157</v>
      </c>
      <c r="BE83" s="27">
        <v>16.56</v>
      </c>
      <c r="BF83" s="27">
        <v>63.8475</v>
      </c>
      <c r="BH83" s="53"/>
    </row>
    <row r="84" spans="1:60" s="46" customFormat="1" ht="12.75">
      <c r="A84" s="17">
        <v>1982</v>
      </c>
      <c r="B84" s="18">
        <v>30164</v>
      </c>
      <c r="C84" s="19">
        <f t="shared" si="20"/>
        <v>552.6869302083335</v>
      </c>
      <c r="D84" s="20">
        <v>7.294</v>
      </c>
      <c r="E84" s="19">
        <f t="shared" si="21"/>
        <v>545.3929302083335</v>
      </c>
      <c r="F84" s="21">
        <f t="shared" si="22"/>
        <v>538.2359302083335</v>
      </c>
      <c r="G84" s="21">
        <f t="shared" si="23"/>
        <v>459.6075135416668</v>
      </c>
      <c r="H84" s="22">
        <f t="shared" si="24"/>
        <v>104.57747750000001</v>
      </c>
      <c r="I84" s="22">
        <f t="shared" si="25"/>
        <v>75.08502645833335</v>
      </c>
      <c r="J84" s="23">
        <v>6.799165833333335</v>
      </c>
      <c r="K84" s="23">
        <v>5.297041458333333</v>
      </c>
      <c r="L84" s="23">
        <v>9.322165833333335</v>
      </c>
      <c r="M84" s="23">
        <v>7.585331666666669</v>
      </c>
      <c r="N84" s="23">
        <f t="shared" si="26"/>
        <v>28.80391208333334</v>
      </c>
      <c r="O84" s="23">
        <v>7.491663333333338</v>
      </c>
      <c r="P84" s="23">
        <v>21.312248750000002</v>
      </c>
      <c r="Q84" s="23">
        <v>5.542290208333335</v>
      </c>
      <c r="R84" s="23">
        <v>11.735119375000007</v>
      </c>
      <c r="S84" s="22">
        <f t="shared" si="27"/>
        <v>29.492451041666676</v>
      </c>
      <c r="T84" s="23">
        <v>8.837207291666669</v>
      </c>
      <c r="U84" s="23">
        <v>6.945580416666671</v>
      </c>
      <c r="V84" s="23">
        <v>13.709663333333337</v>
      </c>
      <c r="W84" s="24">
        <f t="shared" si="28"/>
        <v>355.03003604166673</v>
      </c>
      <c r="X84" s="23">
        <v>2.125</v>
      </c>
      <c r="Y84" s="23">
        <v>20.715160833333343</v>
      </c>
      <c r="Z84" s="25">
        <f t="shared" si="29"/>
        <v>118.06658541666668</v>
      </c>
      <c r="AA84" s="23">
        <v>33.81100999999999</v>
      </c>
      <c r="AB84" s="25">
        <f t="shared" si="30"/>
        <v>62.115616875000015</v>
      </c>
      <c r="AC84" s="23">
        <v>7.992331666666669</v>
      </c>
      <c r="AD84" s="23">
        <v>10.545668333333332</v>
      </c>
      <c r="AE84" s="23">
        <v>43.57761687500001</v>
      </c>
      <c r="AF84" s="23">
        <v>22.13995854166667</v>
      </c>
      <c r="AG84" s="25">
        <f t="shared" si="31"/>
        <v>16.236414583333335</v>
      </c>
      <c r="AH84" s="23">
        <v>3.4401658333333343</v>
      </c>
      <c r="AI84" s="23">
        <v>12.79624875</v>
      </c>
      <c r="AJ84" s="25">
        <f t="shared" si="32"/>
        <v>40.679243750000005</v>
      </c>
      <c r="AK84" s="23">
        <v>27.492751249999998</v>
      </c>
      <c r="AL84" s="23">
        <v>13.186492500000009</v>
      </c>
      <c r="AM84" s="20">
        <f t="shared" si="19"/>
        <v>42.47561500000002</v>
      </c>
      <c r="AN84" s="23">
        <v>19.44799000000001</v>
      </c>
      <c r="AO84" s="23">
        <v>7.860990000000012</v>
      </c>
      <c r="AP84" s="23">
        <v>15.166635</v>
      </c>
      <c r="AQ84" s="23">
        <v>17.662414583333337</v>
      </c>
      <c r="AR84" s="23">
        <v>1.2882902083333354</v>
      </c>
      <c r="AS84" s="25">
        <f t="shared" si="33"/>
        <v>50.668155833333344</v>
      </c>
      <c r="AT84" s="23">
        <v>6.437829166666672</v>
      </c>
      <c r="AU84" s="23">
        <v>44.23032666666667</v>
      </c>
      <c r="AV84" s="25">
        <f t="shared" si="34"/>
        <v>47.81099000000001</v>
      </c>
      <c r="AW84" s="23">
        <v>6.463746250000005</v>
      </c>
      <c r="AX84" s="23">
        <v>41.347243750000004</v>
      </c>
      <c r="AY84" s="25">
        <f t="shared" si="35"/>
        <v>16.252870625000007</v>
      </c>
      <c r="AZ84" s="23">
        <v>6.701538958333337</v>
      </c>
      <c r="BA84" s="23">
        <v>9.55133166666667</v>
      </c>
      <c r="BB84" s="26">
        <f t="shared" si="36"/>
        <v>85.78541666666665</v>
      </c>
      <c r="BC84" s="27">
        <f t="shared" si="37"/>
        <v>78.62841666666665</v>
      </c>
      <c r="BD84" s="27">
        <v>7.157</v>
      </c>
      <c r="BE84" s="27">
        <v>16.56</v>
      </c>
      <c r="BF84" s="27">
        <v>62.06841666666666</v>
      </c>
      <c r="BH84" s="53"/>
    </row>
    <row r="85" spans="1:60" s="46" customFormat="1" ht="12.75">
      <c r="A85" s="17">
        <v>1982</v>
      </c>
      <c r="B85" s="18">
        <v>30195</v>
      </c>
      <c r="C85" s="19">
        <f t="shared" si="20"/>
        <v>557.6854641666667</v>
      </c>
      <c r="D85" s="20">
        <v>5.974</v>
      </c>
      <c r="E85" s="19">
        <f t="shared" si="21"/>
        <v>551.7114641666667</v>
      </c>
      <c r="F85" s="21">
        <f t="shared" si="22"/>
        <v>544.5564641666667</v>
      </c>
      <c r="G85" s="21">
        <f t="shared" si="23"/>
        <v>460.9771308333334</v>
      </c>
      <c r="H85" s="22">
        <f t="shared" si="24"/>
        <v>104.11485000000002</v>
      </c>
      <c r="I85" s="22">
        <f t="shared" si="25"/>
        <v>74.24920416666669</v>
      </c>
      <c r="J85" s="23">
        <v>6.405216666666668</v>
      </c>
      <c r="K85" s="23">
        <v>5.118304166666666</v>
      </c>
      <c r="L85" s="23">
        <v>9.332216666666667</v>
      </c>
      <c r="M85" s="23">
        <v>7.403433333333335</v>
      </c>
      <c r="N85" s="23">
        <f t="shared" si="26"/>
        <v>28.699691666666673</v>
      </c>
      <c r="O85" s="23">
        <v>7.5778666666666705</v>
      </c>
      <c r="P85" s="23">
        <v>21.121825</v>
      </c>
      <c r="Q85" s="23">
        <v>5.516129166666668</v>
      </c>
      <c r="R85" s="23">
        <v>11.774212500000008</v>
      </c>
      <c r="S85" s="22">
        <f t="shared" si="27"/>
        <v>29.86564583333334</v>
      </c>
      <c r="T85" s="23">
        <v>9.188520833333335</v>
      </c>
      <c r="U85" s="23">
        <v>7.018258333333337</v>
      </c>
      <c r="V85" s="23">
        <v>13.65886666666667</v>
      </c>
      <c r="W85" s="24">
        <f t="shared" si="28"/>
        <v>356.8622808333334</v>
      </c>
      <c r="X85" s="23">
        <v>2.154</v>
      </c>
      <c r="Y85" s="23">
        <v>20.861516666666674</v>
      </c>
      <c r="Z85" s="25">
        <f t="shared" si="29"/>
        <v>118.41795833333333</v>
      </c>
      <c r="AA85" s="23">
        <v>33.46839999999999</v>
      </c>
      <c r="AB85" s="25">
        <f t="shared" si="30"/>
        <v>61.932862500000006</v>
      </c>
      <c r="AC85" s="23">
        <v>7.9744333333333355</v>
      </c>
      <c r="AD85" s="23">
        <v>10.572566666666663</v>
      </c>
      <c r="AE85" s="23">
        <v>43.38586250000001</v>
      </c>
      <c r="AF85" s="23">
        <v>23.016695833333333</v>
      </c>
      <c r="AG85" s="25">
        <f t="shared" si="31"/>
        <v>16.21304166666667</v>
      </c>
      <c r="AH85" s="23">
        <v>3.4812166666666675</v>
      </c>
      <c r="AI85" s="23">
        <v>12.731825</v>
      </c>
      <c r="AJ85" s="25">
        <f t="shared" si="32"/>
        <v>40.704125000000005</v>
      </c>
      <c r="AK85" s="23">
        <v>27.370174999999996</v>
      </c>
      <c r="AL85" s="23">
        <v>13.333950000000009</v>
      </c>
      <c r="AM85" s="20">
        <f t="shared" si="19"/>
        <v>42.64583500000002</v>
      </c>
      <c r="AN85" s="23">
        <v>19.508600000000012</v>
      </c>
      <c r="AO85" s="23">
        <v>7.970600000000011</v>
      </c>
      <c r="AP85" s="23">
        <v>15.166635</v>
      </c>
      <c r="AQ85" s="23">
        <v>17.247041666666668</v>
      </c>
      <c r="AR85" s="23">
        <v>1.3031291666666684</v>
      </c>
      <c r="AS85" s="25">
        <f t="shared" si="33"/>
        <v>51.31181666666668</v>
      </c>
      <c r="AT85" s="23">
        <v>6.880083333333339</v>
      </c>
      <c r="AU85" s="23">
        <v>44.43173333333334</v>
      </c>
      <c r="AV85" s="25">
        <f t="shared" si="34"/>
        <v>48.38560000000001</v>
      </c>
      <c r="AW85" s="23">
        <v>6.123475000000004</v>
      </c>
      <c r="AX85" s="23">
        <v>42.262125000000005</v>
      </c>
      <c r="AY85" s="25">
        <f t="shared" si="35"/>
        <v>16.16838750000001</v>
      </c>
      <c r="AZ85" s="23">
        <v>6.52295416666667</v>
      </c>
      <c r="BA85" s="23">
        <v>9.645433333333337</v>
      </c>
      <c r="BB85" s="26">
        <f t="shared" si="36"/>
        <v>90.73433333333332</v>
      </c>
      <c r="BC85" s="27">
        <f t="shared" si="37"/>
        <v>83.57933333333332</v>
      </c>
      <c r="BD85" s="27">
        <v>7.155</v>
      </c>
      <c r="BE85" s="27">
        <v>16.56</v>
      </c>
      <c r="BF85" s="27">
        <v>67.01933333333332</v>
      </c>
      <c r="BH85" s="53"/>
    </row>
    <row r="86" spans="1:60" s="46" customFormat="1" ht="12.75">
      <c r="A86" s="17">
        <v>1982</v>
      </c>
      <c r="B86" s="18">
        <v>30225</v>
      </c>
      <c r="C86" s="19">
        <f t="shared" si="20"/>
        <v>552.723053125</v>
      </c>
      <c r="D86" s="20">
        <v>4.937</v>
      </c>
      <c r="E86" s="19">
        <f t="shared" si="21"/>
        <v>547.786053125</v>
      </c>
      <c r="F86" s="21">
        <f t="shared" si="22"/>
        <v>540.635053125</v>
      </c>
      <c r="G86" s="21">
        <f t="shared" si="23"/>
        <v>455.1348031250001</v>
      </c>
      <c r="H86" s="22">
        <f t="shared" si="24"/>
        <v>102.36540250000002</v>
      </c>
      <c r="I86" s="22">
        <f t="shared" si="25"/>
        <v>73.052086875</v>
      </c>
      <c r="J86" s="23">
        <v>6.4216075</v>
      </c>
      <c r="K86" s="23">
        <v>4.997151875</v>
      </c>
      <c r="L86" s="23">
        <v>9.150607500000001</v>
      </c>
      <c r="M86" s="23">
        <v>7.177215</v>
      </c>
      <c r="N86" s="23">
        <f t="shared" si="26"/>
        <v>28.27634125</v>
      </c>
      <c r="O86" s="23">
        <v>7.4394300000000015</v>
      </c>
      <c r="P86" s="23">
        <v>20.83691125</v>
      </c>
      <c r="Q86" s="23">
        <v>5.503063125000001</v>
      </c>
      <c r="R86" s="23">
        <v>11.526100625000002</v>
      </c>
      <c r="S86" s="22">
        <f t="shared" si="27"/>
        <v>29.31331562500001</v>
      </c>
      <c r="T86" s="23">
        <v>9.016759375000001</v>
      </c>
      <c r="U86" s="23">
        <v>6.844126250000002</v>
      </c>
      <c r="V86" s="23">
        <v>13.452430000000003</v>
      </c>
      <c r="W86" s="24">
        <f t="shared" si="28"/>
        <v>352.76940062500006</v>
      </c>
      <c r="X86" s="23">
        <v>2.123</v>
      </c>
      <c r="Y86" s="23">
        <v>19.788252500000002</v>
      </c>
      <c r="Z86" s="25">
        <f t="shared" si="29"/>
        <v>117.13248125000001</v>
      </c>
      <c r="AA86" s="23">
        <v>33.17470999999999</v>
      </c>
      <c r="AB86" s="25">
        <f t="shared" si="30"/>
        <v>61.12892312500001</v>
      </c>
      <c r="AC86" s="23">
        <v>7.936215000000001</v>
      </c>
      <c r="AD86" s="23">
        <v>10.358785</v>
      </c>
      <c r="AE86" s="23">
        <v>42.833923125000005</v>
      </c>
      <c r="AF86" s="23">
        <v>22.828848125</v>
      </c>
      <c r="AG86" s="25">
        <f t="shared" si="31"/>
        <v>16.03651875</v>
      </c>
      <c r="AH86" s="23">
        <v>3.4836075000000006</v>
      </c>
      <c r="AI86" s="23">
        <v>12.55291125</v>
      </c>
      <c r="AJ86" s="25">
        <f t="shared" si="32"/>
        <v>40.33855625</v>
      </c>
      <c r="AK86" s="23">
        <v>27.32408875</v>
      </c>
      <c r="AL86" s="23">
        <v>13.014467500000004</v>
      </c>
      <c r="AM86" s="20">
        <f t="shared" si="19"/>
        <v>42.50221500000001</v>
      </c>
      <c r="AN86" s="23">
        <v>19.455290000000005</v>
      </c>
      <c r="AO86" s="23">
        <v>7.880290000000005</v>
      </c>
      <c r="AP86" s="23">
        <v>15.166635</v>
      </c>
      <c r="AQ86" s="23">
        <v>17.300518750000002</v>
      </c>
      <c r="AR86" s="23">
        <v>1.2710631250000008</v>
      </c>
      <c r="AS86" s="25">
        <f t="shared" si="33"/>
        <v>51.02489750000001</v>
      </c>
      <c r="AT86" s="23">
        <v>6.828037500000002</v>
      </c>
      <c r="AU86" s="23">
        <v>44.19686000000001</v>
      </c>
      <c r="AV86" s="25">
        <f t="shared" si="34"/>
        <v>47.85329</v>
      </c>
      <c r="AW86" s="23">
        <v>6.112733750000002</v>
      </c>
      <c r="AX86" s="23">
        <v>41.74055625</v>
      </c>
      <c r="AY86" s="25">
        <f t="shared" si="35"/>
        <v>15.970189375000004</v>
      </c>
      <c r="AZ86" s="23">
        <v>6.384974375000001</v>
      </c>
      <c r="BA86" s="23">
        <v>9.585215000000002</v>
      </c>
      <c r="BB86" s="26">
        <f t="shared" si="36"/>
        <v>92.65124999999999</v>
      </c>
      <c r="BC86" s="27">
        <f t="shared" si="37"/>
        <v>85.50025</v>
      </c>
      <c r="BD86" s="27">
        <v>7.151</v>
      </c>
      <c r="BE86" s="27">
        <v>16.35</v>
      </c>
      <c r="BF86" s="27">
        <v>69.15024999999999</v>
      </c>
      <c r="BH86" s="53"/>
    </row>
    <row r="87" spans="1:60" s="46" customFormat="1" ht="12.75">
      <c r="A87" s="17">
        <v>1982</v>
      </c>
      <c r="B87" s="18">
        <v>30256</v>
      </c>
      <c r="C87" s="19">
        <f t="shared" si="20"/>
        <v>553.4705020833334</v>
      </c>
      <c r="D87" s="20">
        <v>4.644</v>
      </c>
      <c r="E87" s="19">
        <f t="shared" si="21"/>
        <v>548.8265020833334</v>
      </c>
      <c r="F87" s="21">
        <f t="shared" si="22"/>
        <v>541.6785020833333</v>
      </c>
      <c r="G87" s="21">
        <f t="shared" si="23"/>
        <v>453.83733541666663</v>
      </c>
      <c r="H87" s="22">
        <f t="shared" si="24"/>
        <v>100.93131500000001</v>
      </c>
      <c r="I87" s="22">
        <f t="shared" si="25"/>
        <v>71.91862958333334</v>
      </c>
      <c r="J87" s="23">
        <v>6.322678333333333</v>
      </c>
      <c r="K87" s="23">
        <v>4.917419583333333</v>
      </c>
      <c r="L87" s="23">
        <v>8.953678333333334</v>
      </c>
      <c r="M87" s="23">
        <v>7.150356666666668</v>
      </c>
      <c r="N87" s="23">
        <f t="shared" si="26"/>
        <v>27.712230833333336</v>
      </c>
      <c r="O87" s="23">
        <v>7.4107133333333355</v>
      </c>
      <c r="P87" s="23">
        <v>20.301517500000003</v>
      </c>
      <c r="Q87" s="23">
        <v>5.514937083333335</v>
      </c>
      <c r="R87" s="23">
        <v>11.347328750000003</v>
      </c>
      <c r="S87" s="22">
        <f t="shared" si="27"/>
        <v>29.012685416666674</v>
      </c>
      <c r="T87" s="23">
        <v>8.711097916666668</v>
      </c>
      <c r="U87" s="23">
        <v>6.760874166666668</v>
      </c>
      <c r="V87" s="23">
        <v>13.540713333333336</v>
      </c>
      <c r="W87" s="24">
        <f t="shared" si="28"/>
        <v>352.90602041666665</v>
      </c>
      <c r="X87" s="23">
        <v>2.005</v>
      </c>
      <c r="Y87" s="23">
        <v>19.133748333333337</v>
      </c>
      <c r="Z87" s="25">
        <f t="shared" si="29"/>
        <v>118.51880416666665</v>
      </c>
      <c r="AA87" s="23">
        <v>32.973859999999995</v>
      </c>
      <c r="AB87" s="25">
        <f t="shared" si="30"/>
        <v>63.46836375</v>
      </c>
      <c r="AC87" s="23">
        <v>7.889356666666668</v>
      </c>
      <c r="AD87" s="23">
        <v>10.695643333333333</v>
      </c>
      <c r="AE87" s="23">
        <v>44.88336375</v>
      </c>
      <c r="AF87" s="23">
        <v>22.076580416666665</v>
      </c>
      <c r="AG87" s="25">
        <f t="shared" si="31"/>
        <v>15.930195833333334</v>
      </c>
      <c r="AH87" s="23">
        <v>3.479678333333334</v>
      </c>
      <c r="AI87" s="23">
        <v>12.4505175</v>
      </c>
      <c r="AJ87" s="25">
        <f t="shared" si="32"/>
        <v>40.258587500000004</v>
      </c>
      <c r="AK87" s="23">
        <v>27.3134825</v>
      </c>
      <c r="AL87" s="23">
        <v>12.945105000000005</v>
      </c>
      <c r="AM87" s="20">
        <f t="shared" si="19"/>
        <v>42.377915000000016</v>
      </c>
      <c r="AN87" s="23">
        <v>19.358140000000006</v>
      </c>
      <c r="AO87" s="23">
        <v>7.853140000000006</v>
      </c>
      <c r="AP87" s="23">
        <v>15.166635</v>
      </c>
      <c r="AQ87" s="23">
        <v>17.907195833333336</v>
      </c>
      <c r="AR87" s="23">
        <v>1.2609370833333344</v>
      </c>
      <c r="AS87" s="25">
        <f t="shared" si="33"/>
        <v>50.982818333333334</v>
      </c>
      <c r="AT87" s="23">
        <v>6.85339166666667</v>
      </c>
      <c r="AU87" s="23">
        <v>44.12942666666667</v>
      </c>
      <c r="AV87" s="25">
        <f t="shared" si="34"/>
        <v>47.834140000000005</v>
      </c>
      <c r="AW87" s="23">
        <v>6.337552500000003</v>
      </c>
      <c r="AX87" s="23">
        <v>41.496587500000004</v>
      </c>
      <c r="AY87" s="25">
        <f t="shared" si="35"/>
        <v>15.864811250000002</v>
      </c>
      <c r="AZ87" s="23">
        <v>6.327454583333335</v>
      </c>
      <c r="BA87" s="23">
        <v>9.537356666666668</v>
      </c>
      <c r="BB87" s="26">
        <f t="shared" si="36"/>
        <v>94.98916666666665</v>
      </c>
      <c r="BC87" s="27">
        <f t="shared" si="37"/>
        <v>87.84116666666665</v>
      </c>
      <c r="BD87" s="27">
        <v>7.148</v>
      </c>
      <c r="BE87" s="27">
        <v>16.35</v>
      </c>
      <c r="BF87" s="27">
        <v>71.49116666666666</v>
      </c>
      <c r="BH87" s="53"/>
    </row>
    <row r="88" spans="1:60" s="46" customFormat="1" ht="12.75">
      <c r="A88" s="28">
        <v>1982</v>
      </c>
      <c r="B88" s="29">
        <v>30286</v>
      </c>
      <c r="C88" s="30">
        <f t="shared" si="20"/>
        <v>551.5513235416668</v>
      </c>
      <c r="D88" s="31">
        <v>4.427</v>
      </c>
      <c r="E88" s="30">
        <f t="shared" si="21"/>
        <v>547.1243235416667</v>
      </c>
      <c r="F88" s="32">
        <f t="shared" si="22"/>
        <v>539.9803235416667</v>
      </c>
      <c r="G88" s="32">
        <f t="shared" si="23"/>
        <v>453.58824020833345</v>
      </c>
      <c r="H88" s="33">
        <f t="shared" si="24"/>
        <v>99.77203750000001</v>
      </c>
      <c r="I88" s="33">
        <f t="shared" si="25"/>
        <v>71.09621979166667</v>
      </c>
      <c r="J88" s="34">
        <v>6.159779166666667</v>
      </c>
      <c r="K88" s="34">
        <v>4.9991947916666675</v>
      </c>
      <c r="L88" s="34">
        <v>8.831779166666667</v>
      </c>
      <c r="M88" s="34">
        <v>6.936558333333334</v>
      </c>
      <c r="N88" s="34">
        <f t="shared" si="26"/>
        <v>27.491285416666667</v>
      </c>
      <c r="O88" s="34">
        <v>7.327116666666669</v>
      </c>
      <c r="P88" s="34">
        <v>20.164168749999998</v>
      </c>
      <c r="Q88" s="34">
        <v>5.628363541666667</v>
      </c>
      <c r="R88" s="34">
        <v>11.049259375000002</v>
      </c>
      <c r="S88" s="33">
        <f t="shared" si="27"/>
        <v>28.675817708333334</v>
      </c>
      <c r="T88" s="34">
        <v>8.439973958333333</v>
      </c>
      <c r="U88" s="34">
        <v>6.726727083333335</v>
      </c>
      <c r="V88" s="34">
        <v>13.509116666666667</v>
      </c>
      <c r="W88" s="35">
        <f t="shared" si="28"/>
        <v>353.81620270833344</v>
      </c>
      <c r="X88" s="34">
        <v>1.795</v>
      </c>
      <c r="Y88" s="34">
        <v>18.570454166666668</v>
      </c>
      <c r="Z88" s="36">
        <f t="shared" si="29"/>
        <v>120.91505208333334</v>
      </c>
      <c r="AA88" s="34">
        <v>33.203649999999996</v>
      </c>
      <c r="AB88" s="36">
        <f t="shared" si="30"/>
        <v>65.17259687500001</v>
      </c>
      <c r="AC88" s="34">
        <v>7.821558333333334</v>
      </c>
      <c r="AD88" s="34">
        <v>10.895441666666667</v>
      </c>
      <c r="AE88" s="34">
        <v>46.455596875000005</v>
      </c>
      <c r="AF88" s="34">
        <v>22.538805208333333</v>
      </c>
      <c r="AG88" s="36">
        <f t="shared" si="31"/>
        <v>15.823947916666668</v>
      </c>
      <c r="AH88" s="34">
        <v>3.451779166666667</v>
      </c>
      <c r="AI88" s="34">
        <v>12.372168750000002</v>
      </c>
      <c r="AJ88" s="36">
        <f t="shared" si="32"/>
        <v>40.14584375</v>
      </c>
      <c r="AK88" s="34">
        <v>27.35183125</v>
      </c>
      <c r="AL88" s="34">
        <v>12.794012500000001</v>
      </c>
      <c r="AM88" s="31">
        <f t="shared" si="19"/>
        <v>42.110335000000006</v>
      </c>
      <c r="AN88" s="34">
        <v>19.205350000000003</v>
      </c>
      <c r="AO88" s="34">
        <v>7.738350000000003</v>
      </c>
      <c r="AP88" s="34">
        <v>15.166635</v>
      </c>
      <c r="AQ88" s="34">
        <v>17.289947916666666</v>
      </c>
      <c r="AR88" s="34">
        <v>1.2463635416666672</v>
      </c>
      <c r="AS88" s="36">
        <f t="shared" si="33"/>
        <v>50.906129166666666</v>
      </c>
      <c r="AT88" s="34">
        <v>6.907895833333335</v>
      </c>
      <c r="AU88" s="34">
        <v>43.99823333333333</v>
      </c>
      <c r="AV88" s="36">
        <f t="shared" si="34"/>
        <v>47.808350000000004</v>
      </c>
      <c r="AW88" s="34">
        <v>6.313506250000001</v>
      </c>
      <c r="AX88" s="34">
        <v>41.49484375</v>
      </c>
      <c r="AY88" s="36">
        <f t="shared" si="35"/>
        <v>15.741090625000002</v>
      </c>
      <c r="AZ88" s="34">
        <v>6.2585322916666675</v>
      </c>
      <c r="BA88" s="34">
        <v>9.482558333333333</v>
      </c>
      <c r="BB88" s="40">
        <f t="shared" si="36"/>
        <v>93.53608333333332</v>
      </c>
      <c r="BC88" s="41">
        <f t="shared" si="37"/>
        <v>86.39208333333332</v>
      </c>
      <c r="BD88" s="41">
        <v>7.144</v>
      </c>
      <c r="BE88" s="41">
        <v>16.35</v>
      </c>
      <c r="BF88" s="41">
        <v>70.04208333333332</v>
      </c>
      <c r="BH88" s="53"/>
    </row>
    <row r="89" spans="1:60" s="46" customFormat="1" ht="12.75">
      <c r="A89" s="17">
        <v>1983</v>
      </c>
      <c r="B89" s="18">
        <v>30317</v>
      </c>
      <c r="C89" s="19">
        <f t="shared" si="20"/>
        <v>540.3028925</v>
      </c>
      <c r="D89" s="20">
        <v>4.515</v>
      </c>
      <c r="E89" s="19">
        <f t="shared" si="21"/>
        <v>535.7878925</v>
      </c>
      <c r="F89" s="21">
        <f t="shared" si="22"/>
        <v>528.6288925</v>
      </c>
      <c r="G89" s="21">
        <f t="shared" si="23"/>
        <v>442.2958925</v>
      </c>
      <c r="H89" s="22">
        <f t="shared" si="24"/>
        <v>98.04307</v>
      </c>
      <c r="I89" s="22">
        <f t="shared" si="25"/>
        <v>69.7234825</v>
      </c>
      <c r="J89" s="23">
        <v>6.34041</v>
      </c>
      <c r="K89" s="23">
        <v>4.7601025</v>
      </c>
      <c r="L89" s="23">
        <v>8.575410000000002</v>
      </c>
      <c r="M89" s="23">
        <v>6.599820000000001</v>
      </c>
      <c r="N89" s="23">
        <f t="shared" si="26"/>
        <v>27.342255</v>
      </c>
      <c r="O89" s="23">
        <v>7.241640000000002</v>
      </c>
      <c r="P89" s="23">
        <v>20.100615</v>
      </c>
      <c r="Q89" s="23">
        <v>5.2937175000000005</v>
      </c>
      <c r="R89" s="23">
        <v>10.811767500000004</v>
      </c>
      <c r="S89" s="22">
        <f t="shared" si="27"/>
        <v>28.319587500000004</v>
      </c>
      <c r="T89" s="23">
        <v>7.890512500000001</v>
      </c>
      <c r="U89" s="23">
        <v>6.811435000000002</v>
      </c>
      <c r="V89" s="23">
        <v>13.617640000000002</v>
      </c>
      <c r="W89" s="24">
        <f t="shared" si="28"/>
        <v>344.2528225</v>
      </c>
      <c r="X89" s="23">
        <v>1.468</v>
      </c>
      <c r="Y89" s="23">
        <v>16.949870000000004</v>
      </c>
      <c r="Z89" s="25">
        <f t="shared" si="29"/>
        <v>116.327975</v>
      </c>
      <c r="AA89" s="23">
        <v>33.07507999999999</v>
      </c>
      <c r="AB89" s="25">
        <f t="shared" si="30"/>
        <v>61.94499750000001</v>
      </c>
      <c r="AC89" s="23">
        <v>7.795820000000001</v>
      </c>
      <c r="AD89" s="23">
        <v>10.44718</v>
      </c>
      <c r="AE89" s="23">
        <v>43.701997500000004</v>
      </c>
      <c r="AF89" s="23">
        <v>21.3078975</v>
      </c>
      <c r="AG89" s="25">
        <f t="shared" si="31"/>
        <v>15.685025000000001</v>
      </c>
      <c r="AH89" s="23">
        <v>3.3314100000000004</v>
      </c>
      <c r="AI89" s="23">
        <v>12.353615000000001</v>
      </c>
      <c r="AJ89" s="25">
        <f t="shared" si="32"/>
        <v>39.288075000000006</v>
      </c>
      <c r="AK89" s="23">
        <v>26.758385</v>
      </c>
      <c r="AL89" s="23">
        <v>12.529690000000006</v>
      </c>
      <c r="AM89" s="20">
        <f t="shared" si="19"/>
        <v>42.01447500000001</v>
      </c>
      <c r="AN89" s="23">
        <v>19.200920000000007</v>
      </c>
      <c r="AO89" s="23">
        <v>7.646920000000007</v>
      </c>
      <c r="AP89" s="23">
        <v>15.166635</v>
      </c>
      <c r="AQ89" s="23">
        <v>17.106025000000002</v>
      </c>
      <c r="AR89" s="23">
        <v>1.221717500000001</v>
      </c>
      <c r="AS89" s="25">
        <f t="shared" si="33"/>
        <v>50.778330000000004</v>
      </c>
      <c r="AT89" s="23">
        <v>6.844050000000003</v>
      </c>
      <c r="AU89" s="23">
        <v>43.93428</v>
      </c>
      <c r="AV89" s="25">
        <f t="shared" si="34"/>
        <v>45.78992</v>
      </c>
      <c r="AW89" s="23">
        <v>6.145845000000002</v>
      </c>
      <c r="AX89" s="23">
        <v>39.644075</v>
      </c>
      <c r="AY89" s="25">
        <f t="shared" si="35"/>
        <v>15.951152500000003</v>
      </c>
      <c r="AZ89" s="23">
        <v>6.211332500000002</v>
      </c>
      <c r="BA89" s="23">
        <v>9.739820000000002</v>
      </c>
      <c r="BB89" s="26">
        <f t="shared" si="36"/>
        <v>93.492</v>
      </c>
      <c r="BC89" s="27">
        <f t="shared" si="37"/>
        <v>86.333</v>
      </c>
      <c r="BD89" s="27">
        <v>7.159</v>
      </c>
      <c r="BE89" s="27">
        <v>16.19</v>
      </c>
      <c r="BF89" s="27">
        <v>70.143</v>
      </c>
      <c r="BH89" s="53"/>
    </row>
    <row r="90" spans="1:60" s="46" customFormat="1" ht="12.75">
      <c r="A90" s="17">
        <v>1983</v>
      </c>
      <c r="B90" s="18">
        <v>30348</v>
      </c>
      <c r="C90" s="19">
        <f t="shared" si="20"/>
        <v>539.4115889583334</v>
      </c>
      <c r="D90" s="20">
        <v>4.468</v>
      </c>
      <c r="E90" s="19">
        <f t="shared" si="21"/>
        <v>534.9435889583334</v>
      </c>
      <c r="F90" s="21">
        <f t="shared" si="22"/>
        <v>527.7845889583334</v>
      </c>
      <c r="G90" s="21">
        <f t="shared" si="23"/>
        <v>440.9906722916668</v>
      </c>
      <c r="H90" s="22">
        <f t="shared" si="24"/>
        <v>97.62729250000004</v>
      </c>
      <c r="I90" s="22">
        <f t="shared" si="25"/>
        <v>69.54719770833336</v>
      </c>
      <c r="J90" s="23">
        <v>6.398010833333334</v>
      </c>
      <c r="K90" s="23">
        <v>4.796002708333334</v>
      </c>
      <c r="L90" s="23">
        <v>8.579010833333335</v>
      </c>
      <c r="M90" s="23">
        <v>6.482021666666668</v>
      </c>
      <c r="N90" s="23">
        <f t="shared" si="26"/>
        <v>27.16005958333334</v>
      </c>
      <c r="O90" s="23">
        <v>7.272043333333336</v>
      </c>
      <c r="P90" s="23">
        <v>19.888016250000003</v>
      </c>
      <c r="Q90" s="23">
        <v>5.302018958333335</v>
      </c>
      <c r="R90" s="23">
        <v>10.830073125000006</v>
      </c>
      <c r="S90" s="22">
        <f t="shared" si="27"/>
        <v>28.080094791666674</v>
      </c>
      <c r="T90" s="23">
        <v>7.750013541666667</v>
      </c>
      <c r="U90" s="23">
        <v>6.65903791666667</v>
      </c>
      <c r="V90" s="23">
        <v>13.671043333333337</v>
      </c>
      <c r="W90" s="24">
        <f t="shared" si="28"/>
        <v>343.3633797916668</v>
      </c>
      <c r="X90" s="23">
        <v>1.646</v>
      </c>
      <c r="Y90" s="23">
        <v>16.63707583333334</v>
      </c>
      <c r="Z90" s="25">
        <f t="shared" si="29"/>
        <v>113.99297291666667</v>
      </c>
      <c r="AA90" s="23">
        <v>32.93086999999999</v>
      </c>
      <c r="AB90" s="25">
        <f t="shared" si="30"/>
        <v>60.22310562500001</v>
      </c>
      <c r="AC90" s="23">
        <v>7.786021666666668</v>
      </c>
      <c r="AD90" s="23">
        <v>10.341978333333332</v>
      </c>
      <c r="AE90" s="23">
        <v>42.09510562500001</v>
      </c>
      <c r="AF90" s="23">
        <v>20.838997291666665</v>
      </c>
      <c r="AG90" s="25">
        <f t="shared" si="31"/>
        <v>15.790027083333335</v>
      </c>
      <c r="AH90" s="23">
        <v>3.396010833333334</v>
      </c>
      <c r="AI90" s="23">
        <v>12.394016250000002</v>
      </c>
      <c r="AJ90" s="25">
        <f t="shared" si="32"/>
        <v>39.306081250000005</v>
      </c>
      <c r="AK90" s="23">
        <v>26.733983749999997</v>
      </c>
      <c r="AL90" s="23">
        <v>12.572097500000007</v>
      </c>
      <c r="AM90" s="20">
        <f t="shared" si="19"/>
        <v>42.38189500000002</v>
      </c>
      <c r="AN90" s="23">
        <v>19.47813000000001</v>
      </c>
      <c r="AO90" s="23">
        <v>7.73713000000001</v>
      </c>
      <c r="AP90" s="23">
        <v>15.166635</v>
      </c>
      <c r="AQ90" s="23">
        <v>17.168027083333335</v>
      </c>
      <c r="AR90" s="23">
        <v>1.224018958333335</v>
      </c>
      <c r="AS90" s="25">
        <f t="shared" si="33"/>
        <v>50.995140833333345</v>
      </c>
      <c r="AT90" s="23">
        <v>6.909054166666671</v>
      </c>
      <c r="AU90" s="23">
        <v>44.086086666666674</v>
      </c>
      <c r="AV90" s="25">
        <f t="shared" si="34"/>
        <v>46.39613000000001</v>
      </c>
      <c r="AW90" s="23">
        <v>6.348048750000004</v>
      </c>
      <c r="AX90" s="23">
        <v>40.04808125</v>
      </c>
      <c r="AY90" s="25">
        <f t="shared" si="35"/>
        <v>16.218056875000002</v>
      </c>
      <c r="AZ90" s="23">
        <v>6.231035208333337</v>
      </c>
      <c r="BA90" s="23">
        <v>9.987021666666667</v>
      </c>
      <c r="BB90" s="26">
        <f t="shared" si="36"/>
        <v>93.95291666666667</v>
      </c>
      <c r="BC90" s="27">
        <f t="shared" si="37"/>
        <v>86.79391666666666</v>
      </c>
      <c r="BD90" s="27">
        <v>7.159</v>
      </c>
      <c r="BE90" s="27">
        <v>16.15</v>
      </c>
      <c r="BF90" s="27">
        <v>70.64391666666667</v>
      </c>
      <c r="BH90" s="53"/>
    </row>
    <row r="91" spans="1:60" s="46" customFormat="1" ht="12.75">
      <c r="A91" s="17">
        <v>1983</v>
      </c>
      <c r="B91" s="18">
        <v>30376</v>
      </c>
      <c r="C91" s="19">
        <f t="shared" si="20"/>
        <v>544.1409054166667</v>
      </c>
      <c r="D91" s="20">
        <v>4.777</v>
      </c>
      <c r="E91" s="19">
        <f t="shared" si="21"/>
        <v>539.3639054166666</v>
      </c>
      <c r="F91" s="21">
        <f t="shared" si="22"/>
        <v>532.2019054166666</v>
      </c>
      <c r="G91" s="21">
        <f t="shared" si="23"/>
        <v>445.0170720833333</v>
      </c>
      <c r="H91" s="22">
        <f t="shared" si="24"/>
        <v>98.06263499999999</v>
      </c>
      <c r="I91" s="22">
        <f t="shared" si="25"/>
        <v>69.85113291666666</v>
      </c>
      <c r="J91" s="23">
        <v>6.7811716666666655</v>
      </c>
      <c r="K91" s="23">
        <v>4.868042916666667</v>
      </c>
      <c r="L91" s="23">
        <v>8.595171666666666</v>
      </c>
      <c r="M91" s="23">
        <v>6.526343333333331</v>
      </c>
      <c r="N91" s="23">
        <f t="shared" si="26"/>
        <v>26.854944166666662</v>
      </c>
      <c r="O91" s="23">
        <v>7.287686666666664</v>
      </c>
      <c r="P91" s="23">
        <v>19.567257499999997</v>
      </c>
      <c r="Q91" s="23">
        <v>5.229300416666666</v>
      </c>
      <c r="R91" s="23">
        <v>10.996158749999996</v>
      </c>
      <c r="S91" s="22">
        <f t="shared" si="27"/>
        <v>28.21150208333333</v>
      </c>
      <c r="T91" s="23">
        <v>7.682214583333333</v>
      </c>
      <c r="U91" s="23">
        <v>6.64060083333333</v>
      </c>
      <c r="V91" s="23">
        <v>13.888686666666663</v>
      </c>
      <c r="W91" s="24">
        <f t="shared" si="28"/>
        <v>346.9544370833333</v>
      </c>
      <c r="X91" s="23">
        <v>1.773</v>
      </c>
      <c r="Y91" s="23">
        <v>16.628201666666662</v>
      </c>
      <c r="Z91" s="25">
        <f t="shared" si="29"/>
        <v>115.58657083333334</v>
      </c>
      <c r="AA91" s="23">
        <v>33.29494000000001</v>
      </c>
      <c r="AB91" s="25">
        <f t="shared" si="30"/>
        <v>60.656673749999996</v>
      </c>
      <c r="AC91" s="23">
        <v>7.906343333333332</v>
      </c>
      <c r="AD91" s="23">
        <v>10.320656666666668</v>
      </c>
      <c r="AE91" s="23">
        <v>42.42967374999999</v>
      </c>
      <c r="AF91" s="23">
        <v>21.634957083333333</v>
      </c>
      <c r="AG91" s="25">
        <f t="shared" si="31"/>
        <v>15.748429166666666</v>
      </c>
      <c r="AH91" s="23">
        <v>3.401171666666666</v>
      </c>
      <c r="AI91" s="23">
        <v>12.3472575</v>
      </c>
      <c r="AJ91" s="25">
        <f t="shared" si="32"/>
        <v>39.57028749999999</v>
      </c>
      <c r="AK91" s="23">
        <v>26.8547425</v>
      </c>
      <c r="AL91" s="23">
        <v>12.715544999999992</v>
      </c>
      <c r="AM91" s="20">
        <f t="shared" si="19"/>
        <v>42.55875499999998</v>
      </c>
      <c r="AN91" s="23">
        <v>19.60105999999999</v>
      </c>
      <c r="AO91" s="23">
        <v>7.791059999999991</v>
      </c>
      <c r="AP91" s="23">
        <v>15.166635</v>
      </c>
      <c r="AQ91" s="23">
        <v>17.408429166666664</v>
      </c>
      <c r="AR91" s="23">
        <v>1.2363004166666656</v>
      </c>
      <c r="AS91" s="25">
        <f t="shared" si="33"/>
        <v>51.20223166666666</v>
      </c>
      <c r="AT91" s="23">
        <v>6.976858333333329</v>
      </c>
      <c r="AU91" s="23">
        <v>44.22537333333333</v>
      </c>
      <c r="AV91" s="25">
        <f t="shared" si="34"/>
        <v>47.42106</v>
      </c>
      <c r="AW91" s="23">
        <v>6.541772499999997</v>
      </c>
      <c r="AX91" s="23">
        <v>40.8792875</v>
      </c>
      <c r="AY91" s="25">
        <f t="shared" si="35"/>
        <v>16.465901249999998</v>
      </c>
      <c r="AZ91" s="23">
        <v>6.374557916666665</v>
      </c>
      <c r="BA91" s="23">
        <v>10.091343333333333</v>
      </c>
      <c r="BB91" s="26">
        <f t="shared" si="36"/>
        <v>94.34683333333334</v>
      </c>
      <c r="BC91" s="27">
        <f t="shared" si="37"/>
        <v>87.18483333333333</v>
      </c>
      <c r="BD91" s="27">
        <v>7.162</v>
      </c>
      <c r="BE91" s="27">
        <v>16.2</v>
      </c>
      <c r="BF91" s="27">
        <v>70.98483333333333</v>
      </c>
      <c r="BH91" s="53"/>
    </row>
    <row r="92" spans="1:60" s="46" customFormat="1" ht="12.75">
      <c r="A92" s="17">
        <v>1983</v>
      </c>
      <c r="B92" s="18">
        <v>30407</v>
      </c>
      <c r="C92" s="19">
        <f t="shared" si="20"/>
        <v>548.9241643750001</v>
      </c>
      <c r="D92" s="20">
        <v>5.769</v>
      </c>
      <c r="E92" s="19">
        <f t="shared" si="21"/>
        <v>543.1551643750001</v>
      </c>
      <c r="F92" s="21">
        <f t="shared" si="22"/>
        <v>535.9881643750001</v>
      </c>
      <c r="G92" s="21">
        <f t="shared" si="23"/>
        <v>448.3624143750001</v>
      </c>
      <c r="H92" s="22">
        <f t="shared" si="24"/>
        <v>98.76110750000004</v>
      </c>
      <c r="I92" s="22">
        <f t="shared" si="25"/>
        <v>70.39378562500002</v>
      </c>
      <c r="J92" s="23">
        <v>6.8485225000000005</v>
      </c>
      <c r="K92" s="23">
        <v>4.881380625</v>
      </c>
      <c r="L92" s="23">
        <v>8.7375225</v>
      </c>
      <c r="M92" s="23">
        <v>6.511045000000002</v>
      </c>
      <c r="N92" s="23">
        <f t="shared" si="26"/>
        <v>26.788373750000005</v>
      </c>
      <c r="O92" s="23">
        <v>7.544090000000004</v>
      </c>
      <c r="P92" s="23">
        <v>19.24428375</v>
      </c>
      <c r="Q92" s="23">
        <v>5.384664375000002</v>
      </c>
      <c r="R92" s="23">
        <v>11.242276875000007</v>
      </c>
      <c r="S92" s="22">
        <f t="shared" si="27"/>
        <v>28.36732187500001</v>
      </c>
      <c r="T92" s="23">
        <v>7.916903125000001</v>
      </c>
      <c r="U92" s="23">
        <v>6.481328750000004</v>
      </c>
      <c r="V92" s="23">
        <v>13.969090000000005</v>
      </c>
      <c r="W92" s="24">
        <f t="shared" si="28"/>
        <v>349.6013068750001</v>
      </c>
      <c r="X92" s="23">
        <v>1.878</v>
      </c>
      <c r="Y92" s="23">
        <v>17.288657500000006</v>
      </c>
      <c r="Z92" s="25">
        <f t="shared" si="29"/>
        <v>115.54419375</v>
      </c>
      <c r="AA92" s="23">
        <v>33.32672999999999</v>
      </c>
      <c r="AB92" s="25">
        <f t="shared" si="30"/>
        <v>61.14884437500001</v>
      </c>
      <c r="AC92" s="23">
        <v>8.100045000000001</v>
      </c>
      <c r="AD92" s="23">
        <v>10.278954999999998</v>
      </c>
      <c r="AE92" s="23">
        <v>42.76984437500001</v>
      </c>
      <c r="AF92" s="23">
        <v>21.068619375</v>
      </c>
      <c r="AG92" s="25">
        <f t="shared" si="31"/>
        <v>15.786806250000003</v>
      </c>
      <c r="AH92" s="23">
        <v>3.439522500000001</v>
      </c>
      <c r="AI92" s="23">
        <v>12.347283750000003</v>
      </c>
      <c r="AJ92" s="25">
        <f t="shared" si="32"/>
        <v>39.91541875</v>
      </c>
      <c r="AK92" s="23">
        <v>26.718716249999996</v>
      </c>
      <c r="AL92" s="23">
        <v>13.196702500000008</v>
      </c>
      <c r="AM92" s="20">
        <f t="shared" si="19"/>
        <v>42.99717500000003</v>
      </c>
      <c r="AN92" s="23">
        <v>19.894270000000013</v>
      </c>
      <c r="AO92" s="23">
        <v>7.936270000000011</v>
      </c>
      <c r="AP92" s="23">
        <v>15.166635</v>
      </c>
      <c r="AQ92" s="23">
        <v>17.730806250000004</v>
      </c>
      <c r="AR92" s="23">
        <v>1.2576643750000018</v>
      </c>
      <c r="AS92" s="25">
        <f t="shared" si="33"/>
        <v>51.672792500000014</v>
      </c>
      <c r="AT92" s="23">
        <v>7.162612500000005</v>
      </c>
      <c r="AU92" s="23">
        <v>44.510180000000005</v>
      </c>
      <c r="AV92" s="25">
        <f t="shared" si="34"/>
        <v>47.834270000000004</v>
      </c>
      <c r="AW92" s="23">
        <v>6.461851250000004</v>
      </c>
      <c r="AX92" s="23">
        <v>41.37241875</v>
      </c>
      <c r="AY92" s="25">
        <f t="shared" si="35"/>
        <v>16.683993125000004</v>
      </c>
      <c r="AZ92" s="23">
        <v>6.375948125000003</v>
      </c>
      <c r="BA92" s="23">
        <v>10.308045</v>
      </c>
      <c r="BB92" s="26">
        <f t="shared" si="36"/>
        <v>94.79274999999998</v>
      </c>
      <c r="BC92" s="27">
        <f t="shared" si="37"/>
        <v>87.62574999999998</v>
      </c>
      <c r="BD92" s="27">
        <v>7.167</v>
      </c>
      <c r="BE92" s="27">
        <v>16.21</v>
      </c>
      <c r="BF92" s="27">
        <v>71.41574999999999</v>
      </c>
      <c r="BH92" s="53"/>
    </row>
    <row r="93" spans="1:60" s="46" customFormat="1" ht="12.75">
      <c r="A93" s="17">
        <v>1983</v>
      </c>
      <c r="B93" s="18">
        <v>30437</v>
      </c>
      <c r="C93" s="19">
        <f t="shared" si="20"/>
        <v>551.7689983333332</v>
      </c>
      <c r="D93" s="20">
        <v>6.324</v>
      </c>
      <c r="E93" s="19">
        <f t="shared" si="21"/>
        <v>545.4449983333333</v>
      </c>
      <c r="F93" s="21">
        <f t="shared" si="22"/>
        <v>538.2699983333333</v>
      </c>
      <c r="G93" s="21">
        <f t="shared" si="23"/>
        <v>450.63333166666666</v>
      </c>
      <c r="H93" s="22">
        <f t="shared" si="24"/>
        <v>98.75527999999998</v>
      </c>
      <c r="I93" s="22">
        <f t="shared" si="25"/>
        <v>70.12826333333332</v>
      </c>
      <c r="J93" s="23">
        <v>7.0059733333333325</v>
      </c>
      <c r="K93" s="23">
        <v>4.8817433333333335</v>
      </c>
      <c r="L93" s="23">
        <v>8.789973333333332</v>
      </c>
      <c r="M93" s="23">
        <v>6.229946666666667</v>
      </c>
      <c r="N93" s="23">
        <f t="shared" si="26"/>
        <v>26.58235333333333</v>
      </c>
      <c r="O93" s="23">
        <v>7.623893333333332</v>
      </c>
      <c r="P93" s="23">
        <v>18.95846</v>
      </c>
      <c r="Q93" s="23">
        <v>5.3942033333333335</v>
      </c>
      <c r="R93" s="23">
        <v>11.244069999999999</v>
      </c>
      <c r="S93" s="22">
        <f t="shared" si="27"/>
        <v>28.627016666666663</v>
      </c>
      <c r="T93" s="23">
        <v>8.042716666666665</v>
      </c>
      <c r="U93" s="23">
        <v>6.462406666666666</v>
      </c>
      <c r="V93" s="23">
        <v>14.121893333333333</v>
      </c>
      <c r="W93" s="24">
        <f t="shared" si="28"/>
        <v>351.8780516666667</v>
      </c>
      <c r="X93" s="23">
        <v>1.963</v>
      </c>
      <c r="Y93" s="23">
        <v>17.87081333333333</v>
      </c>
      <c r="Z93" s="25">
        <f t="shared" si="29"/>
        <v>116.83156666666666</v>
      </c>
      <c r="AA93" s="23">
        <v>33.70732</v>
      </c>
      <c r="AB93" s="25">
        <f t="shared" si="30"/>
        <v>61.881989999999995</v>
      </c>
      <c r="AC93" s="23">
        <v>8.228946666666666</v>
      </c>
      <c r="AD93" s="23">
        <v>10.448053333333334</v>
      </c>
      <c r="AE93" s="23">
        <v>43.204989999999995</v>
      </c>
      <c r="AF93" s="23">
        <v>21.242256666666666</v>
      </c>
      <c r="AG93" s="25">
        <f t="shared" si="31"/>
        <v>15.807433333333334</v>
      </c>
      <c r="AH93" s="23">
        <v>3.483973333333333</v>
      </c>
      <c r="AI93" s="23">
        <v>12.32346</v>
      </c>
      <c r="AJ93" s="25">
        <f t="shared" si="32"/>
        <v>39.9013</v>
      </c>
      <c r="AK93" s="23">
        <v>26.67354</v>
      </c>
      <c r="AL93" s="23">
        <v>13.227759999999998</v>
      </c>
      <c r="AM93" s="20">
        <f t="shared" si="19"/>
        <v>43.038995</v>
      </c>
      <c r="AN93" s="23">
        <v>19.912679999999998</v>
      </c>
      <c r="AO93" s="23">
        <v>7.959679999999998</v>
      </c>
      <c r="AP93" s="23">
        <v>15.166635</v>
      </c>
      <c r="AQ93" s="23">
        <v>17.90243333333333</v>
      </c>
      <c r="AR93" s="23">
        <v>1.2642033333333331</v>
      </c>
      <c r="AS93" s="25">
        <f t="shared" si="33"/>
        <v>51.58265333333333</v>
      </c>
      <c r="AT93" s="23">
        <v>7.216866666666666</v>
      </c>
      <c r="AU93" s="23">
        <v>44.365786666666665</v>
      </c>
      <c r="AV93" s="25">
        <f t="shared" si="34"/>
        <v>48.747679999999995</v>
      </c>
      <c r="AW93" s="23">
        <v>6.843379999999999</v>
      </c>
      <c r="AX93" s="23">
        <v>41.9043</v>
      </c>
      <c r="AY93" s="25">
        <f t="shared" si="35"/>
        <v>16.13461</v>
      </c>
      <c r="AZ93" s="23">
        <v>6.319663333333333</v>
      </c>
      <c r="BA93" s="23">
        <v>9.814946666666666</v>
      </c>
      <c r="BB93" s="26">
        <f t="shared" si="36"/>
        <v>94.81166666666665</v>
      </c>
      <c r="BC93" s="27">
        <f t="shared" si="37"/>
        <v>87.63666666666666</v>
      </c>
      <c r="BD93" s="27">
        <v>7.175</v>
      </c>
      <c r="BE93" s="27">
        <v>16.32</v>
      </c>
      <c r="BF93" s="27">
        <v>71.31666666666666</v>
      </c>
      <c r="BH93" s="53"/>
    </row>
    <row r="94" spans="1:60" s="46" customFormat="1" ht="12.75">
      <c r="A94" s="17">
        <v>1983</v>
      </c>
      <c r="B94" s="18">
        <v>30468</v>
      </c>
      <c r="C94" s="19">
        <f t="shared" si="20"/>
        <v>566.4197522916667</v>
      </c>
      <c r="D94" s="20">
        <v>12.225</v>
      </c>
      <c r="E94" s="19">
        <f t="shared" si="21"/>
        <v>554.1947522916666</v>
      </c>
      <c r="F94" s="21">
        <f t="shared" si="22"/>
        <v>547.0097522916667</v>
      </c>
      <c r="G94" s="21">
        <f t="shared" si="23"/>
        <v>458.6321689583334</v>
      </c>
      <c r="H94" s="22">
        <f t="shared" si="24"/>
        <v>101.24837250000004</v>
      </c>
      <c r="I94" s="22">
        <f t="shared" si="25"/>
        <v>70.9692610416667</v>
      </c>
      <c r="J94" s="23">
        <v>7.213384166666668</v>
      </c>
      <c r="K94" s="23">
        <v>4.996346041666667</v>
      </c>
      <c r="L94" s="23">
        <v>9.183384166666668</v>
      </c>
      <c r="M94" s="23">
        <v>6.285768333333336</v>
      </c>
      <c r="N94" s="23">
        <f t="shared" si="26"/>
        <v>26.42761291666667</v>
      </c>
      <c r="O94" s="23">
        <v>7.647536666666671</v>
      </c>
      <c r="P94" s="23">
        <v>18.78007625</v>
      </c>
      <c r="Q94" s="23">
        <v>5.405422291666668</v>
      </c>
      <c r="R94" s="23">
        <v>11.457343125000008</v>
      </c>
      <c r="S94" s="22">
        <f t="shared" si="27"/>
        <v>30.279111458333343</v>
      </c>
      <c r="T94" s="23">
        <v>9.494730208333335</v>
      </c>
      <c r="U94" s="23">
        <v>6.569844583333337</v>
      </c>
      <c r="V94" s="23">
        <v>14.214536666666671</v>
      </c>
      <c r="W94" s="24">
        <f t="shared" si="28"/>
        <v>357.3837964583334</v>
      </c>
      <c r="X94" s="23">
        <v>2.038</v>
      </c>
      <c r="Y94" s="23">
        <v>18.688689166666673</v>
      </c>
      <c r="Z94" s="25">
        <f t="shared" si="29"/>
        <v>119.29053958333333</v>
      </c>
      <c r="AA94" s="23">
        <v>34.24438999999998</v>
      </c>
      <c r="AB94" s="25">
        <f t="shared" si="30"/>
        <v>63.11749562500001</v>
      </c>
      <c r="AC94" s="23">
        <v>8.426768333333335</v>
      </c>
      <c r="AD94" s="23">
        <v>10.750231666666664</v>
      </c>
      <c r="AE94" s="23">
        <v>43.94049562500001</v>
      </c>
      <c r="AF94" s="23">
        <v>21.928653958333335</v>
      </c>
      <c r="AG94" s="25">
        <f t="shared" si="31"/>
        <v>16.14946041666667</v>
      </c>
      <c r="AH94" s="23">
        <v>3.587384166666668</v>
      </c>
      <c r="AI94" s="23">
        <v>12.562076250000002</v>
      </c>
      <c r="AJ94" s="25">
        <f t="shared" si="32"/>
        <v>40.301381250000006</v>
      </c>
      <c r="AK94" s="23">
        <v>26.87392375</v>
      </c>
      <c r="AL94" s="23">
        <v>13.42745750000001</v>
      </c>
      <c r="AM94" s="20">
        <f t="shared" si="19"/>
        <v>43.279855000000026</v>
      </c>
      <c r="AN94" s="23">
        <v>20.168610000000015</v>
      </c>
      <c r="AO94" s="23">
        <v>7.944610000000013</v>
      </c>
      <c r="AP94" s="23">
        <v>15.166635</v>
      </c>
      <c r="AQ94" s="23">
        <v>18.47146041666667</v>
      </c>
      <c r="AR94" s="23">
        <v>1.2654222916666689</v>
      </c>
      <c r="AS94" s="25">
        <f t="shared" si="33"/>
        <v>51.91099416666668</v>
      </c>
      <c r="AT94" s="23">
        <v>7.00292083333334</v>
      </c>
      <c r="AU94" s="23">
        <v>44.90807333333334</v>
      </c>
      <c r="AV94" s="25">
        <f t="shared" si="34"/>
        <v>49.34161000000002</v>
      </c>
      <c r="AW94" s="23">
        <v>6.785228750000005</v>
      </c>
      <c r="AX94" s="23">
        <v>42.55638125000001</v>
      </c>
      <c r="AY94" s="25">
        <f t="shared" si="35"/>
        <v>16.383266875000004</v>
      </c>
      <c r="AZ94" s="23">
        <v>6.47449854166667</v>
      </c>
      <c r="BA94" s="23">
        <v>9.908768333333335</v>
      </c>
      <c r="BB94" s="26">
        <f t="shared" si="36"/>
        <v>95.56258333333332</v>
      </c>
      <c r="BC94" s="27">
        <f t="shared" si="37"/>
        <v>88.37758333333332</v>
      </c>
      <c r="BD94" s="27">
        <v>7.185</v>
      </c>
      <c r="BE94" s="27">
        <v>16.55</v>
      </c>
      <c r="BF94" s="27">
        <v>71.82758333333332</v>
      </c>
      <c r="BH94" s="53"/>
    </row>
    <row r="95" spans="1:60" s="46" customFormat="1" ht="12.75">
      <c r="A95" s="17">
        <v>1983</v>
      </c>
      <c r="B95" s="18">
        <v>30498</v>
      </c>
      <c r="C95" s="19">
        <f t="shared" si="20"/>
        <v>556.36534375</v>
      </c>
      <c r="D95" s="20">
        <v>9.66</v>
      </c>
      <c r="E95" s="19">
        <f t="shared" si="21"/>
        <v>546.70534375</v>
      </c>
      <c r="F95" s="21">
        <f t="shared" si="22"/>
        <v>539.50734375</v>
      </c>
      <c r="G95" s="21">
        <f t="shared" si="23"/>
        <v>460.13884375000004</v>
      </c>
      <c r="H95" s="22">
        <f t="shared" si="24"/>
        <v>101.94261499999999</v>
      </c>
      <c r="I95" s="22">
        <f t="shared" si="25"/>
        <v>71.73872124999998</v>
      </c>
      <c r="J95" s="23">
        <v>7.435245</v>
      </c>
      <c r="K95" s="23">
        <v>5.1793112500000005</v>
      </c>
      <c r="L95" s="23">
        <v>9.303244999999999</v>
      </c>
      <c r="M95" s="23">
        <v>6.231489999999999</v>
      </c>
      <c r="N95" s="23">
        <f t="shared" si="26"/>
        <v>26.447847499999998</v>
      </c>
      <c r="O95" s="23">
        <v>7.986979999999999</v>
      </c>
      <c r="P95" s="23">
        <v>18.4608675</v>
      </c>
      <c r="Q95" s="23">
        <v>5.40217875</v>
      </c>
      <c r="R95" s="23">
        <v>11.73940375</v>
      </c>
      <c r="S95" s="22">
        <f t="shared" si="27"/>
        <v>30.20389375</v>
      </c>
      <c r="T95" s="23">
        <v>8.90255625</v>
      </c>
      <c r="U95" s="23">
        <v>6.8403575</v>
      </c>
      <c r="V95" s="23">
        <v>14.46098</v>
      </c>
      <c r="W95" s="24">
        <f t="shared" si="28"/>
        <v>358.19622875000005</v>
      </c>
      <c r="X95" s="23">
        <v>2.022</v>
      </c>
      <c r="Y95" s="23">
        <v>19.305715</v>
      </c>
      <c r="Z95" s="25">
        <f t="shared" si="29"/>
        <v>120.89588749999999</v>
      </c>
      <c r="AA95" s="23">
        <v>34.51306</v>
      </c>
      <c r="AB95" s="25">
        <f t="shared" si="30"/>
        <v>64.31013875</v>
      </c>
      <c r="AC95" s="23">
        <v>8.443489999999999</v>
      </c>
      <c r="AD95" s="23">
        <v>11.02651</v>
      </c>
      <c r="AE95" s="23">
        <v>44.84013875</v>
      </c>
      <c r="AF95" s="23">
        <v>22.07268875</v>
      </c>
      <c r="AG95" s="25">
        <f t="shared" si="31"/>
        <v>16.1271125</v>
      </c>
      <c r="AH95" s="23">
        <v>3.544245</v>
      </c>
      <c r="AI95" s="23">
        <v>12.582867499999999</v>
      </c>
      <c r="AJ95" s="25">
        <f t="shared" si="32"/>
        <v>40.3193375</v>
      </c>
      <c r="AK95" s="23">
        <v>27.090132500000003</v>
      </c>
      <c r="AL95" s="23">
        <v>13.229204999999997</v>
      </c>
      <c r="AM95" s="20">
        <f t="shared" si="19"/>
        <v>43.26751499999999</v>
      </c>
      <c r="AN95" s="23">
        <v>20.194939999999995</v>
      </c>
      <c r="AO95" s="23">
        <v>7.905939999999997</v>
      </c>
      <c r="AP95" s="23">
        <v>15.166635</v>
      </c>
      <c r="AQ95" s="23">
        <v>19.1241125</v>
      </c>
      <c r="AR95" s="23">
        <v>1.2851787499999996</v>
      </c>
      <c r="AS95" s="25">
        <f t="shared" si="33"/>
        <v>51.571185</v>
      </c>
      <c r="AT95" s="23">
        <v>6.7342249999999995</v>
      </c>
      <c r="AU95" s="23">
        <v>44.83696</v>
      </c>
      <c r="AV95" s="25">
        <f t="shared" si="34"/>
        <v>48.28494</v>
      </c>
      <c r="AW95" s="23">
        <v>6.746602499999999</v>
      </c>
      <c r="AX95" s="23">
        <v>41.5383375</v>
      </c>
      <c r="AY95" s="25">
        <f t="shared" si="35"/>
        <v>16.40253625</v>
      </c>
      <c r="AZ95" s="23">
        <v>6.542046249999999</v>
      </c>
      <c r="BA95" s="23">
        <v>9.86049</v>
      </c>
      <c r="BB95" s="26">
        <f t="shared" si="36"/>
        <v>86.56649999999999</v>
      </c>
      <c r="BC95" s="27">
        <f t="shared" si="37"/>
        <v>79.3685</v>
      </c>
      <c r="BD95" s="27">
        <v>7.198</v>
      </c>
      <c r="BE95" s="27">
        <v>16.33</v>
      </c>
      <c r="BF95" s="27">
        <v>63.0385</v>
      </c>
      <c r="BH95" s="53"/>
    </row>
    <row r="96" spans="1:60" s="46" customFormat="1" ht="12.75">
      <c r="A96" s="17">
        <v>1983</v>
      </c>
      <c r="B96" s="18">
        <v>30529</v>
      </c>
      <c r="C96" s="19">
        <f t="shared" si="20"/>
        <v>551.3569052083335</v>
      </c>
      <c r="D96" s="20">
        <v>8.277</v>
      </c>
      <c r="E96" s="19">
        <f t="shared" si="21"/>
        <v>543.0799052083335</v>
      </c>
      <c r="F96" s="21">
        <f t="shared" si="22"/>
        <v>535.8649052083334</v>
      </c>
      <c r="G96" s="21">
        <f t="shared" si="23"/>
        <v>456.5354885416668</v>
      </c>
      <c r="H96" s="22">
        <f t="shared" si="24"/>
        <v>101.99757750000003</v>
      </c>
      <c r="I96" s="22">
        <f t="shared" si="25"/>
        <v>72.00725145833336</v>
      </c>
      <c r="J96" s="23">
        <v>7.570465833333334</v>
      </c>
      <c r="K96" s="23">
        <v>5.425866458333333</v>
      </c>
      <c r="L96" s="23">
        <v>9.495465833333336</v>
      </c>
      <c r="M96" s="23">
        <v>6.245931666666668</v>
      </c>
      <c r="N96" s="23">
        <f t="shared" si="26"/>
        <v>26.181062083333337</v>
      </c>
      <c r="O96" s="23">
        <v>7.911863333333338</v>
      </c>
      <c r="P96" s="23">
        <v>18.26919875</v>
      </c>
      <c r="Q96" s="23">
        <v>5.367065208333335</v>
      </c>
      <c r="R96" s="23">
        <v>11.721394375000006</v>
      </c>
      <c r="S96" s="22">
        <f t="shared" si="27"/>
        <v>29.990326041666677</v>
      </c>
      <c r="T96" s="23">
        <v>8.926332291666668</v>
      </c>
      <c r="U96" s="23">
        <v>6.70713041666667</v>
      </c>
      <c r="V96" s="23">
        <v>14.356863333333337</v>
      </c>
      <c r="W96" s="24">
        <f t="shared" si="28"/>
        <v>354.53791104166675</v>
      </c>
      <c r="X96" s="23">
        <v>2.068</v>
      </c>
      <c r="Y96" s="23">
        <v>19.80726083333334</v>
      </c>
      <c r="Z96" s="25">
        <f t="shared" si="29"/>
        <v>119.59933541666665</v>
      </c>
      <c r="AA96" s="23">
        <v>34.952409999999986</v>
      </c>
      <c r="AB96" s="25">
        <f t="shared" si="30"/>
        <v>63.427791875000004</v>
      </c>
      <c r="AC96" s="23">
        <v>8.426931666666668</v>
      </c>
      <c r="AD96" s="23">
        <v>10.900068333333332</v>
      </c>
      <c r="AE96" s="23">
        <v>44.100791875000006</v>
      </c>
      <c r="AF96" s="23">
        <v>21.219133541666668</v>
      </c>
      <c r="AG96" s="25">
        <f t="shared" si="31"/>
        <v>14.408664583333337</v>
      </c>
      <c r="AH96" s="23">
        <v>3.5874658333333342</v>
      </c>
      <c r="AI96" s="23">
        <v>10.821198750000002</v>
      </c>
      <c r="AJ96" s="25">
        <f t="shared" si="32"/>
        <v>40.308993750000006</v>
      </c>
      <c r="AK96" s="23">
        <v>27.22780125</v>
      </c>
      <c r="AL96" s="23">
        <v>13.081192500000009</v>
      </c>
      <c r="AM96" s="20">
        <f t="shared" si="19"/>
        <v>42.564815000000024</v>
      </c>
      <c r="AN96" s="23">
        <v>19.84959000000001</v>
      </c>
      <c r="AO96" s="23">
        <v>7.5485900000000115</v>
      </c>
      <c r="AP96" s="23">
        <v>15.166635</v>
      </c>
      <c r="AQ96" s="23">
        <v>19.440664583333334</v>
      </c>
      <c r="AR96" s="23">
        <v>1.2510652083333351</v>
      </c>
      <c r="AS96" s="25">
        <f t="shared" si="33"/>
        <v>51.26205583333335</v>
      </c>
      <c r="AT96" s="23">
        <v>6.598329166666672</v>
      </c>
      <c r="AU96" s="23">
        <v>44.663726666666676</v>
      </c>
      <c r="AV96" s="25">
        <f t="shared" si="34"/>
        <v>48.32359000000001</v>
      </c>
      <c r="AW96" s="23">
        <v>6.5325962500000045</v>
      </c>
      <c r="AX96" s="23">
        <v>41.790993750000005</v>
      </c>
      <c r="AY96" s="25">
        <f t="shared" si="35"/>
        <v>16.195195625000007</v>
      </c>
      <c r="AZ96" s="23">
        <v>6.353263958333337</v>
      </c>
      <c r="BA96" s="23">
        <v>9.84193166666667</v>
      </c>
      <c r="BB96" s="26">
        <f t="shared" si="36"/>
        <v>86.54441666666666</v>
      </c>
      <c r="BC96" s="27">
        <f t="shared" si="37"/>
        <v>79.32941666666666</v>
      </c>
      <c r="BD96" s="27">
        <v>7.215</v>
      </c>
      <c r="BE96" s="27">
        <v>16.32</v>
      </c>
      <c r="BF96" s="27">
        <v>63.00941666666666</v>
      </c>
      <c r="BH96" s="53"/>
    </row>
    <row r="97" spans="1:60" s="46" customFormat="1" ht="12.75">
      <c r="A97" s="17">
        <v>1983</v>
      </c>
      <c r="B97" s="18">
        <v>30560</v>
      </c>
      <c r="C97" s="19">
        <f t="shared" si="20"/>
        <v>561.8403741666667</v>
      </c>
      <c r="D97" s="20">
        <v>6.847</v>
      </c>
      <c r="E97" s="19">
        <f t="shared" si="21"/>
        <v>554.9933741666667</v>
      </c>
      <c r="F97" s="21">
        <f t="shared" si="22"/>
        <v>547.7593741666667</v>
      </c>
      <c r="G97" s="21">
        <f t="shared" si="23"/>
        <v>465.2990408333334</v>
      </c>
      <c r="H97" s="22">
        <f t="shared" si="24"/>
        <v>103.88801000000001</v>
      </c>
      <c r="I97" s="22">
        <f t="shared" si="25"/>
        <v>73.01841416666667</v>
      </c>
      <c r="J97" s="23">
        <v>7.561296666666667</v>
      </c>
      <c r="K97" s="23">
        <v>5.185074166666666</v>
      </c>
      <c r="L97" s="23">
        <v>9.752296666666666</v>
      </c>
      <c r="M97" s="23">
        <v>6.302593333333334</v>
      </c>
      <c r="N97" s="23">
        <f t="shared" si="26"/>
        <v>26.39563166666667</v>
      </c>
      <c r="O97" s="23">
        <v>8.146186666666669</v>
      </c>
      <c r="P97" s="23">
        <v>18.249445</v>
      </c>
      <c r="Q97" s="23">
        <v>5.7205191666666675</v>
      </c>
      <c r="R97" s="23">
        <v>12.101002500000003</v>
      </c>
      <c r="S97" s="22">
        <f t="shared" si="27"/>
        <v>30.869595833333342</v>
      </c>
      <c r="T97" s="23">
        <v>9.272370833333335</v>
      </c>
      <c r="U97" s="23">
        <v>6.8920383333333355</v>
      </c>
      <c r="V97" s="23">
        <v>14.705186666666668</v>
      </c>
      <c r="W97" s="24">
        <f t="shared" si="28"/>
        <v>361.41103083333337</v>
      </c>
      <c r="X97" s="23">
        <v>2.031</v>
      </c>
      <c r="Y97" s="23">
        <v>20.23707666666667</v>
      </c>
      <c r="Z97" s="25">
        <f t="shared" si="29"/>
        <v>120.43525833333332</v>
      </c>
      <c r="AA97" s="23">
        <v>34.547439999999995</v>
      </c>
      <c r="AB97" s="25">
        <f t="shared" si="30"/>
        <v>64.3418925</v>
      </c>
      <c r="AC97" s="23">
        <v>8.570593333333335</v>
      </c>
      <c r="AD97" s="23">
        <v>10.924406666666666</v>
      </c>
      <c r="AE97" s="23">
        <v>44.8468925</v>
      </c>
      <c r="AF97" s="23">
        <v>21.54592583333333</v>
      </c>
      <c r="AG97" s="25">
        <f t="shared" si="31"/>
        <v>16.231741666666668</v>
      </c>
      <c r="AH97" s="23">
        <v>3.676296666666667</v>
      </c>
      <c r="AI97" s="23">
        <v>12.555445</v>
      </c>
      <c r="AJ97" s="25">
        <f t="shared" si="32"/>
        <v>40.669225</v>
      </c>
      <c r="AK97" s="23">
        <v>27.096555</v>
      </c>
      <c r="AL97" s="23">
        <v>13.572670000000002</v>
      </c>
      <c r="AM97" s="20">
        <f t="shared" si="19"/>
        <v>43.72475500000001</v>
      </c>
      <c r="AN97" s="23">
        <v>20.412560000000006</v>
      </c>
      <c r="AO97" s="23">
        <v>8.145560000000005</v>
      </c>
      <c r="AP97" s="23">
        <v>15.166635</v>
      </c>
      <c r="AQ97" s="23">
        <v>19.74474166666667</v>
      </c>
      <c r="AR97" s="23">
        <v>1.3325191666666676</v>
      </c>
      <c r="AS97" s="25">
        <f t="shared" si="33"/>
        <v>52.64385666666667</v>
      </c>
      <c r="AT97" s="23">
        <v>7.314483333333335</v>
      </c>
      <c r="AU97" s="23">
        <v>45.329373333333336</v>
      </c>
      <c r="AV97" s="25">
        <f t="shared" si="34"/>
        <v>48.94556</v>
      </c>
      <c r="AW97" s="23">
        <v>6.503335000000002</v>
      </c>
      <c r="AX97" s="23">
        <v>42.442225</v>
      </c>
      <c r="AY97" s="25">
        <f t="shared" si="35"/>
        <v>16.492557500000004</v>
      </c>
      <c r="AZ97" s="23">
        <v>6.431964166666669</v>
      </c>
      <c r="BA97" s="23">
        <v>10.060593333333333</v>
      </c>
      <c r="BB97" s="26">
        <f t="shared" si="36"/>
        <v>89.69433333333332</v>
      </c>
      <c r="BC97" s="27">
        <f t="shared" si="37"/>
        <v>82.46033333333332</v>
      </c>
      <c r="BD97" s="27">
        <v>7.234</v>
      </c>
      <c r="BE97" s="27">
        <v>16.2</v>
      </c>
      <c r="BF97" s="27">
        <v>66.26033333333332</v>
      </c>
      <c r="BH97" s="53"/>
    </row>
    <row r="98" spans="1:60" s="46" customFormat="1" ht="12.75">
      <c r="A98" s="17">
        <v>1983</v>
      </c>
      <c r="B98" s="18">
        <v>30590</v>
      </c>
      <c r="C98" s="19">
        <f t="shared" si="20"/>
        <v>561.818300625</v>
      </c>
      <c r="D98" s="20">
        <v>5.15</v>
      </c>
      <c r="E98" s="19">
        <f t="shared" si="21"/>
        <v>556.668300625</v>
      </c>
      <c r="F98" s="21">
        <f t="shared" si="22"/>
        <v>549.4113006250001</v>
      </c>
      <c r="G98" s="21">
        <f t="shared" si="23"/>
        <v>463.87005062500003</v>
      </c>
      <c r="H98" s="22">
        <f t="shared" si="24"/>
        <v>103.60871250000002</v>
      </c>
      <c r="I98" s="22">
        <f t="shared" si="25"/>
        <v>73.36525937500002</v>
      </c>
      <c r="J98" s="23">
        <v>7.614137500000001</v>
      </c>
      <c r="K98" s="23">
        <v>5.2567843750000005</v>
      </c>
      <c r="L98" s="23">
        <v>9.627137500000002</v>
      </c>
      <c r="M98" s="23">
        <v>6.487275000000002</v>
      </c>
      <c r="N98" s="23">
        <f t="shared" si="26"/>
        <v>26.542256250000005</v>
      </c>
      <c r="O98" s="23">
        <v>8.412550000000003</v>
      </c>
      <c r="P98" s="23">
        <v>18.12970625</v>
      </c>
      <c r="Q98" s="23">
        <v>5.9004906250000015</v>
      </c>
      <c r="R98" s="23">
        <v>11.937178125000006</v>
      </c>
      <c r="S98" s="22">
        <f t="shared" si="27"/>
        <v>30.24345312500001</v>
      </c>
      <c r="T98" s="23">
        <v>8.852921875000002</v>
      </c>
      <c r="U98" s="23">
        <v>6.894981250000003</v>
      </c>
      <c r="V98" s="23">
        <v>14.495550000000005</v>
      </c>
      <c r="W98" s="24">
        <f t="shared" si="28"/>
        <v>360.261338125</v>
      </c>
      <c r="X98" s="23">
        <v>1.983</v>
      </c>
      <c r="Y98" s="23">
        <v>20.803962500000004</v>
      </c>
      <c r="Z98" s="25">
        <f t="shared" si="29"/>
        <v>119.79415624999999</v>
      </c>
      <c r="AA98" s="23">
        <v>34.151349999999994</v>
      </c>
      <c r="AB98" s="25">
        <f t="shared" si="30"/>
        <v>64.470590625</v>
      </c>
      <c r="AC98" s="23">
        <v>8.520275000000002</v>
      </c>
      <c r="AD98" s="23">
        <v>10.860724999999997</v>
      </c>
      <c r="AE98" s="23">
        <v>45.08959062500001</v>
      </c>
      <c r="AF98" s="23">
        <v>21.172215625</v>
      </c>
      <c r="AG98" s="25">
        <f t="shared" si="31"/>
        <v>16.042843750000003</v>
      </c>
      <c r="AH98" s="23">
        <v>3.7401375000000012</v>
      </c>
      <c r="AI98" s="23">
        <v>12.302706250000002</v>
      </c>
      <c r="AJ98" s="25">
        <f t="shared" si="32"/>
        <v>40.62553125000001</v>
      </c>
      <c r="AK98" s="23">
        <v>27.107293749999997</v>
      </c>
      <c r="AL98" s="23">
        <v>13.518237500000009</v>
      </c>
      <c r="AM98" s="20">
        <f t="shared" si="19"/>
        <v>44.17493500000002</v>
      </c>
      <c r="AN98" s="23">
        <v>20.73065000000001</v>
      </c>
      <c r="AO98" s="23">
        <v>8.277650000000012</v>
      </c>
      <c r="AP98" s="23">
        <v>15.166635</v>
      </c>
      <c r="AQ98" s="23">
        <v>20.083843750000003</v>
      </c>
      <c r="AR98" s="23">
        <v>1.3614906250000018</v>
      </c>
      <c r="AS98" s="25">
        <f t="shared" si="33"/>
        <v>52.498787500000006</v>
      </c>
      <c r="AT98" s="23">
        <v>7.4096875</v>
      </c>
      <c r="AU98" s="23">
        <v>45.08910000000001</v>
      </c>
      <c r="AV98" s="25">
        <f t="shared" si="34"/>
        <v>47.93665000000001</v>
      </c>
      <c r="AW98" s="23">
        <v>6.147118750000004</v>
      </c>
      <c r="AX98" s="23">
        <v>41.78953125</v>
      </c>
      <c r="AY98" s="25">
        <f t="shared" si="35"/>
        <v>16.401471875000006</v>
      </c>
      <c r="AZ98" s="23">
        <v>6.428196875000003</v>
      </c>
      <c r="BA98" s="23">
        <v>9.973275000000003</v>
      </c>
      <c r="BB98" s="26">
        <f t="shared" si="36"/>
        <v>92.79825000000001</v>
      </c>
      <c r="BC98" s="27">
        <f t="shared" si="37"/>
        <v>85.54125</v>
      </c>
      <c r="BD98" s="27">
        <v>7.257</v>
      </c>
      <c r="BE98" s="27">
        <v>16.28</v>
      </c>
      <c r="BF98" s="27">
        <v>69.26125</v>
      </c>
      <c r="BH98" s="53"/>
    </row>
    <row r="99" spans="1:60" s="46" customFormat="1" ht="12.75">
      <c r="A99" s="17">
        <v>1983</v>
      </c>
      <c r="B99" s="18">
        <v>30621</v>
      </c>
      <c r="C99" s="19">
        <f t="shared" si="20"/>
        <v>564.7989420833334</v>
      </c>
      <c r="D99" s="20">
        <v>5.111</v>
      </c>
      <c r="E99" s="19">
        <f t="shared" si="21"/>
        <v>559.6879420833334</v>
      </c>
      <c r="F99" s="21">
        <f t="shared" si="22"/>
        <v>552.4049420833334</v>
      </c>
      <c r="G99" s="21">
        <f t="shared" si="23"/>
        <v>464.9227754166667</v>
      </c>
      <c r="H99" s="22">
        <f t="shared" si="24"/>
        <v>103.166755</v>
      </c>
      <c r="I99" s="22">
        <f t="shared" si="25"/>
        <v>73.36126958333334</v>
      </c>
      <c r="J99" s="23">
        <v>7.568398333333334</v>
      </c>
      <c r="K99" s="23">
        <v>5.480099583333334</v>
      </c>
      <c r="L99" s="23">
        <v>9.378398333333333</v>
      </c>
      <c r="M99" s="23">
        <v>6.413796666666666</v>
      </c>
      <c r="N99" s="23">
        <f t="shared" si="26"/>
        <v>26.723190833333334</v>
      </c>
      <c r="O99" s="23">
        <v>8.432593333333333</v>
      </c>
      <c r="P99" s="23">
        <v>18.2905975</v>
      </c>
      <c r="Q99" s="23">
        <v>5.929697083333334</v>
      </c>
      <c r="R99" s="23">
        <v>11.86768875</v>
      </c>
      <c r="S99" s="22">
        <f t="shared" si="27"/>
        <v>29.805485416666663</v>
      </c>
      <c r="T99" s="23">
        <v>8.501497916666667</v>
      </c>
      <c r="U99" s="23">
        <v>6.838394166666666</v>
      </c>
      <c r="V99" s="23">
        <v>14.465593333333333</v>
      </c>
      <c r="W99" s="24">
        <f t="shared" si="28"/>
        <v>361.7560204166667</v>
      </c>
      <c r="X99" s="23">
        <v>1.881</v>
      </c>
      <c r="Y99" s="23">
        <v>19.542788333333334</v>
      </c>
      <c r="Z99" s="25">
        <f t="shared" si="29"/>
        <v>122.93300416666668</v>
      </c>
      <c r="AA99" s="23">
        <v>34.50522000000001</v>
      </c>
      <c r="AB99" s="25">
        <f t="shared" si="30"/>
        <v>66.83088375</v>
      </c>
      <c r="AC99" s="23">
        <v>8.448796666666667</v>
      </c>
      <c r="AD99" s="23">
        <v>11.107203333333334</v>
      </c>
      <c r="AE99" s="23">
        <v>47.27488375</v>
      </c>
      <c r="AF99" s="23">
        <v>21.596900416666667</v>
      </c>
      <c r="AG99" s="25">
        <f t="shared" si="31"/>
        <v>16.043995833333334</v>
      </c>
      <c r="AH99" s="23">
        <v>3.767398333333333</v>
      </c>
      <c r="AI99" s="23">
        <v>12.2765975</v>
      </c>
      <c r="AJ99" s="25">
        <f t="shared" si="32"/>
        <v>40.557987499999996</v>
      </c>
      <c r="AK99" s="23">
        <v>27.1664025</v>
      </c>
      <c r="AL99" s="23">
        <v>13.391585</v>
      </c>
      <c r="AM99" s="20">
        <f t="shared" si="19"/>
        <v>43.92319499999999</v>
      </c>
      <c r="AN99" s="23">
        <v>20.589779999999998</v>
      </c>
      <c r="AO99" s="23">
        <v>8.166779999999997</v>
      </c>
      <c r="AP99" s="23">
        <v>15.166635</v>
      </c>
      <c r="AQ99" s="23">
        <v>20.679995833333333</v>
      </c>
      <c r="AR99" s="23">
        <v>1.3416970833333333</v>
      </c>
      <c r="AS99" s="25">
        <f t="shared" si="33"/>
        <v>52.83017833333333</v>
      </c>
      <c r="AT99" s="23">
        <v>7.716991666666667</v>
      </c>
      <c r="AU99" s="23">
        <v>45.113186666666664</v>
      </c>
      <c r="AV99" s="25">
        <f t="shared" si="34"/>
        <v>47.67978</v>
      </c>
      <c r="AW99" s="23">
        <v>6.136792499999999</v>
      </c>
      <c r="AX99" s="23">
        <v>41.5429875</v>
      </c>
      <c r="AY99" s="25">
        <f t="shared" si="35"/>
        <v>16.364091249999998</v>
      </c>
      <c r="AZ99" s="23">
        <v>6.362294583333333</v>
      </c>
      <c r="BA99" s="23">
        <v>10.001796666666666</v>
      </c>
      <c r="BB99" s="26">
        <f t="shared" si="36"/>
        <v>94.76516666666666</v>
      </c>
      <c r="BC99" s="27">
        <f t="shared" si="37"/>
        <v>87.48216666666666</v>
      </c>
      <c r="BD99" s="27">
        <v>7.283</v>
      </c>
      <c r="BE99" s="27">
        <v>16.25</v>
      </c>
      <c r="BF99" s="27">
        <v>71.23216666666666</v>
      </c>
      <c r="BH99" s="53"/>
    </row>
    <row r="100" spans="1:60" s="46" customFormat="1" ht="12.75">
      <c r="A100" s="28">
        <v>1983</v>
      </c>
      <c r="B100" s="29">
        <v>30651</v>
      </c>
      <c r="C100" s="30">
        <f t="shared" si="20"/>
        <v>567.1309185416666</v>
      </c>
      <c r="D100" s="31">
        <v>5.085</v>
      </c>
      <c r="E100" s="30">
        <f t="shared" si="21"/>
        <v>562.0459185416665</v>
      </c>
      <c r="F100" s="32">
        <f t="shared" si="22"/>
        <v>554.7329185416665</v>
      </c>
      <c r="G100" s="32">
        <f t="shared" si="23"/>
        <v>467.6798352083332</v>
      </c>
      <c r="H100" s="33">
        <f t="shared" si="24"/>
        <v>103.29325749999998</v>
      </c>
      <c r="I100" s="33">
        <f t="shared" si="25"/>
        <v>73.43666479166666</v>
      </c>
      <c r="J100" s="34">
        <v>7.574639166666666</v>
      </c>
      <c r="K100" s="34">
        <v>5.5881597916666665</v>
      </c>
      <c r="L100" s="34">
        <v>9.342639166666666</v>
      </c>
      <c r="M100" s="34">
        <v>6.382278333333332</v>
      </c>
      <c r="N100" s="34">
        <f t="shared" si="26"/>
        <v>26.91851541666666</v>
      </c>
      <c r="O100" s="34">
        <v>8.453556666666664</v>
      </c>
      <c r="P100" s="34">
        <v>18.464958749999997</v>
      </c>
      <c r="Q100" s="34">
        <v>5.9941185416666665</v>
      </c>
      <c r="R100" s="34">
        <v>11.636314374999998</v>
      </c>
      <c r="S100" s="33">
        <f t="shared" si="27"/>
        <v>29.85659270833333</v>
      </c>
      <c r="T100" s="34">
        <v>8.531798958333333</v>
      </c>
      <c r="U100" s="34">
        <v>6.841237083333331</v>
      </c>
      <c r="V100" s="34">
        <v>14.483556666666665</v>
      </c>
      <c r="W100" s="35">
        <f t="shared" si="28"/>
        <v>364.3865777083332</v>
      </c>
      <c r="X100" s="34">
        <v>1.739</v>
      </c>
      <c r="Y100" s="34">
        <v>19.303474166666664</v>
      </c>
      <c r="Z100" s="36">
        <f t="shared" si="29"/>
        <v>125.17440208333335</v>
      </c>
      <c r="AA100" s="34">
        <v>34.85033000000001</v>
      </c>
      <c r="AB100" s="36">
        <f t="shared" si="30"/>
        <v>68.750231875</v>
      </c>
      <c r="AC100" s="34">
        <v>8.465278333333332</v>
      </c>
      <c r="AD100" s="34">
        <v>11.459721666666669</v>
      </c>
      <c r="AE100" s="34">
        <v>48.82523187499999</v>
      </c>
      <c r="AF100" s="34">
        <v>21.573840208333333</v>
      </c>
      <c r="AG100" s="36">
        <f t="shared" si="31"/>
        <v>16.236597916666664</v>
      </c>
      <c r="AH100" s="34">
        <v>3.8556391666666663</v>
      </c>
      <c r="AI100" s="34">
        <v>12.380958749999998</v>
      </c>
      <c r="AJ100" s="36">
        <f t="shared" si="32"/>
        <v>40.630793749999995</v>
      </c>
      <c r="AK100" s="34">
        <v>27.17604125</v>
      </c>
      <c r="AL100" s="34">
        <v>13.454752499999994</v>
      </c>
      <c r="AM100" s="31">
        <f t="shared" si="19"/>
        <v>44.029974999999986</v>
      </c>
      <c r="AN100" s="34">
        <v>20.697669999999995</v>
      </c>
      <c r="AO100" s="34">
        <v>8.165669999999993</v>
      </c>
      <c r="AP100" s="34">
        <v>15.166635</v>
      </c>
      <c r="AQ100" s="34">
        <v>20.487597916666665</v>
      </c>
      <c r="AR100" s="34">
        <v>1.3361185416666659</v>
      </c>
      <c r="AS100" s="36">
        <f t="shared" si="33"/>
        <v>52.71830916666666</v>
      </c>
      <c r="AT100" s="34">
        <v>7.574195833333331</v>
      </c>
      <c r="AU100" s="34">
        <v>45.14411333333333</v>
      </c>
      <c r="AV100" s="36">
        <f t="shared" si="34"/>
        <v>47.990669999999994</v>
      </c>
      <c r="AW100" s="34">
        <v>6.327876249999997</v>
      </c>
      <c r="AX100" s="34">
        <v>41.66279375</v>
      </c>
      <c r="AY100" s="36">
        <f t="shared" si="35"/>
        <v>16.563355624999996</v>
      </c>
      <c r="AZ100" s="34">
        <v>6.452077291666665</v>
      </c>
      <c r="BA100" s="34">
        <v>10.111278333333331</v>
      </c>
      <c r="BB100" s="40">
        <f t="shared" si="36"/>
        <v>94.36608333333334</v>
      </c>
      <c r="BC100" s="41">
        <f t="shared" si="37"/>
        <v>87.05308333333333</v>
      </c>
      <c r="BD100" s="41">
        <v>7.313</v>
      </c>
      <c r="BE100" s="41">
        <v>16.42</v>
      </c>
      <c r="BF100" s="41">
        <v>70.63308333333333</v>
      </c>
      <c r="BH100" s="53"/>
    </row>
    <row r="101" spans="1:60" s="46" customFormat="1" ht="12.75">
      <c r="A101" s="17">
        <v>1984</v>
      </c>
      <c r="B101" s="18">
        <v>30682</v>
      </c>
      <c r="C101" s="19">
        <f t="shared" si="20"/>
        <v>560.7008875</v>
      </c>
      <c r="D101" s="20">
        <v>4.492</v>
      </c>
      <c r="E101" s="19">
        <f t="shared" si="21"/>
        <v>556.2088875000001</v>
      </c>
      <c r="F101" s="21">
        <f t="shared" si="22"/>
        <v>549.0598875000001</v>
      </c>
      <c r="G101" s="21">
        <f t="shared" si="23"/>
        <v>461.8958875000001</v>
      </c>
      <c r="H101" s="22">
        <f t="shared" si="24"/>
        <v>103.69069000000002</v>
      </c>
      <c r="I101" s="22">
        <f t="shared" si="25"/>
        <v>74.22932750000001</v>
      </c>
      <c r="J101" s="23">
        <v>7.470470000000001</v>
      </c>
      <c r="K101" s="23">
        <v>5.8158675</v>
      </c>
      <c r="L101" s="23">
        <v>9.46847</v>
      </c>
      <c r="M101" s="23">
        <v>6.376940000000001</v>
      </c>
      <c r="N101" s="23">
        <f t="shared" si="26"/>
        <v>27.429085</v>
      </c>
      <c r="O101" s="23">
        <v>8.870880000000001</v>
      </c>
      <c r="P101" s="23">
        <v>18.558205</v>
      </c>
      <c r="Q101" s="23">
        <v>6.0580725000000015</v>
      </c>
      <c r="R101" s="23">
        <v>11.610422500000002</v>
      </c>
      <c r="S101" s="22">
        <f t="shared" si="27"/>
        <v>29.461362500000007</v>
      </c>
      <c r="T101" s="23">
        <v>8.1313375</v>
      </c>
      <c r="U101" s="23">
        <v>6.760145000000001</v>
      </c>
      <c r="V101" s="23">
        <v>14.569880000000003</v>
      </c>
      <c r="W101" s="24">
        <f t="shared" si="28"/>
        <v>358.20519750000005</v>
      </c>
      <c r="X101" s="23">
        <v>1.74</v>
      </c>
      <c r="Y101" s="23">
        <v>18.554290000000005</v>
      </c>
      <c r="Z101" s="25">
        <f t="shared" si="29"/>
        <v>120.616325</v>
      </c>
      <c r="AA101" s="23">
        <v>33.264359999999996</v>
      </c>
      <c r="AB101" s="25">
        <f t="shared" si="30"/>
        <v>65.96683250000001</v>
      </c>
      <c r="AC101" s="23">
        <v>8.58994</v>
      </c>
      <c r="AD101" s="23">
        <v>10.924059999999999</v>
      </c>
      <c r="AE101" s="23">
        <v>46.45283250000001</v>
      </c>
      <c r="AF101" s="23">
        <v>21.385132499999997</v>
      </c>
      <c r="AG101" s="25">
        <f t="shared" si="31"/>
        <v>16.092675</v>
      </c>
      <c r="AH101" s="23">
        <v>3.6924700000000006</v>
      </c>
      <c r="AI101" s="23">
        <v>12.400205</v>
      </c>
      <c r="AJ101" s="25">
        <f t="shared" si="32"/>
        <v>40.328025000000004</v>
      </c>
      <c r="AK101" s="23">
        <v>26.971795</v>
      </c>
      <c r="AL101" s="23">
        <v>13.356230000000004</v>
      </c>
      <c r="AM101" s="20">
        <f t="shared" si="19"/>
        <v>44.246915000000016</v>
      </c>
      <c r="AN101" s="23">
        <v>20.599640000000008</v>
      </c>
      <c r="AO101" s="23">
        <v>8.480640000000006</v>
      </c>
      <c r="AP101" s="23">
        <v>15.166635</v>
      </c>
      <c r="AQ101" s="23">
        <v>20.335675000000002</v>
      </c>
      <c r="AR101" s="23">
        <v>1.361072500000001</v>
      </c>
      <c r="AS101" s="25">
        <f t="shared" si="33"/>
        <v>52.76211</v>
      </c>
      <c r="AT101" s="23">
        <v>7.523350000000002</v>
      </c>
      <c r="AU101" s="23">
        <v>45.23876</v>
      </c>
      <c r="AV101" s="25">
        <f t="shared" si="34"/>
        <v>47.12064000000001</v>
      </c>
      <c r="AW101" s="23">
        <v>6.323615000000002</v>
      </c>
      <c r="AX101" s="23">
        <v>40.797025000000005</v>
      </c>
      <c r="AY101" s="25">
        <f t="shared" si="35"/>
        <v>16.744217500000005</v>
      </c>
      <c r="AZ101" s="23">
        <v>6.505277500000002</v>
      </c>
      <c r="BA101" s="23">
        <v>10.238940000000001</v>
      </c>
      <c r="BB101" s="26">
        <f t="shared" si="36"/>
        <v>94.31299999999999</v>
      </c>
      <c r="BC101" s="27">
        <f t="shared" si="37"/>
        <v>87.16399999999999</v>
      </c>
      <c r="BD101" s="27">
        <v>7.149</v>
      </c>
      <c r="BE101" s="27">
        <v>16.18</v>
      </c>
      <c r="BF101" s="27">
        <v>70.984</v>
      </c>
      <c r="BH101" s="53"/>
    </row>
    <row r="102" spans="1:60" s="46" customFormat="1" ht="12.75">
      <c r="A102" s="17">
        <v>1984</v>
      </c>
      <c r="B102" s="18">
        <v>30713</v>
      </c>
      <c r="C102" s="19">
        <f t="shared" si="20"/>
        <v>564.9407239583333</v>
      </c>
      <c r="D102" s="20">
        <v>4.829</v>
      </c>
      <c r="E102" s="19">
        <f t="shared" si="21"/>
        <v>560.1117239583333</v>
      </c>
      <c r="F102" s="21">
        <f t="shared" si="22"/>
        <v>552.9257239583333</v>
      </c>
      <c r="G102" s="21">
        <f t="shared" si="23"/>
        <v>465.0508072916667</v>
      </c>
      <c r="H102" s="22">
        <f t="shared" si="24"/>
        <v>104.9895525</v>
      </c>
      <c r="I102" s="22">
        <f t="shared" si="25"/>
        <v>75.29638270833334</v>
      </c>
      <c r="J102" s="23">
        <v>7.595390833333333</v>
      </c>
      <c r="K102" s="23">
        <v>6.003347708333333</v>
      </c>
      <c r="L102" s="23">
        <v>9.609390833333334</v>
      </c>
      <c r="M102" s="23">
        <v>6.437781666666668</v>
      </c>
      <c r="N102" s="23">
        <f t="shared" si="26"/>
        <v>27.599649583333335</v>
      </c>
      <c r="O102" s="23">
        <v>8.933563333333336</v>
      </c>
      <c r="P102" s="23">
        <v>18.66608625</v>
      </c>
      <c r="Q102" s="23">
        <v>6.275433958333333</v>
      </c>
      <c r="R102" s="23">
        <v>11.775388125000003</v>
      </c>
      <c r="S102" s="22">
        <f t="shared" si="27"/>
        <v>29.69316979166667</v>
      </c>
      <c r="T102" s="23">
        <v>8.197738541666666</v>
      </c>
      <c r="U102" s="23">
        <v>6.748867916666667</v>
      </c>
      <c r="V102" s="23">
        <v>14.746563333333334</v>
      </c>
      <c r="W102" s="24">
        <f t="shared" si="28"/>
        <v>360.06125479166667</v>
      </c>
      <c r="X102" s="23">
        <v>1.766</v>
      </c>
      <c r="Y102" s="23">
        <v>18.776735833333337</v>
      </c>
      <c r="Z102" s="25">
        <f t="shared" si="29"/>
        <v>120.06752291666668</v>
      </c>
      <c r="AA102" s="23">
        <v>33.334309999999995</v>
      </c>
      <c r="AB102" s="25">
        <f t="shared" si="30"/>
        <v>64.87656062500001</v>
      </c>
      <c r="AC102" s="23">
        <v>8.779781666666667</v>
      </c>
      <c r="AD102" s="23">
        <v>10.511218333333334</v>
      </c>
      <c r="AE102" s="23">
        <v>45.58556062500001</v>
      </c>
      <c r="AF102" s="23">
        <v>21.856652291666666</v>
      </c>
      <c r="AG102" s="25">
        <f t="shared" si="31"/>
        <v>16.192477083333333</v>
      </c>
      <c r="AH102" s="23">
        <v>3.784390833333333</v>
      </c>
      <c r="AI102" s="23">
        <v>12.40808625</v>
      </c>
      <c r="AJ102" s="25">
        <f t="shared" si="32"/>
        <v>40.48143125</v>
      </c>
      <c r="AK102" s="23">
        <v>26.96691375</v>
      </c>
      <c r="AL102" s="23">
        <v>13.514517500000002</v>
      </c>
      <c r="AM102" s="20">
        <f t="shared" si="19"/>
        <v>44.884015000000005</v>
      </c>
      <c r="AN102" s="23">
        <v>21.10769</v>
      </c>
      <c r="AO102" s="23">
        <v>8.609690000000002</v>
      </c>
      <c r="AP102" s="23">
        <v>15.166635</v>
      </c>
      <c r="AQ102" s="23">
        <v>20.703477083333336</v>
      </c>
      <c r="AR102" s="23">
        <v>1.3674339583333337</v>
      </c>
      <c r="AS102" s="25">
        <f t="shared" si="33"/>
        <v>53.00808083333333</v>
      </c>
      <c r="AT102" s="23">
        <v>7.6559541666666675</v>
      </c>
      <c r="AU102" s="23">
        <v>45.35212666666666</v>
      </c>
      <c r="AV102" s="25">
        <f t="shared" si="34"/>
        <v>47.85869</v>
      </c>
      <c r="AW102" s="23">
        <v>6.723258750000001</v>
      </c>
      <c r="AX102" s="23">
        <v>41.13543125</v>
      </c>
      <c r="AY102" s="25">
        <f t="shared" si="35"/>
        <v>17.026301875</v>
      </c>
      <c r="AZ102" s="23">
        <v>6.549520208333334</v>
      </c>
      <c r="BA102" s="23">
        <v>10.476781666666666</v>
      </c>
      <c r="BB102" s="26">
        <f t="shared" si="36"/>
        <v>95.06091666666666</v>
      </c>
      <c r="BC102" s="27">
        <f t="shared" si="37"/>
        <v>87.87491666666665</v>
      </c>
      <c r="BD102" s="27">
        <v>7.186</v>
      </c>
      <c r="BE102" s="27">
        <v>16.18</v>
      </c>
      <c r="BF102" s="27">
        <v>71.69491666666666</v>
      </c>
      <c r="BH102" s="53"/>
    </row>
    <row r="103" spans="1:60" s="46" customFormat="1" ht="12.75">
      <c r="A103" s="17">
        <v>1984</v>
      </c>
      <c r="B103" s="18">
        <v>30742</v>
      </c>
      <c r="C103" s="19">
        <f t="shared" si="20"/>
        <v>569.7157879166667</v>
      </c>
      <c r="D103" s="20">
        <v>5.246</v>
      </c>
      <c r="E103" s="19">
        <f t="shared" si="21"/>
        <v>564.4697879166667</v>
      </c>
      <c r="F103" s="21">
        <f t="shared" si="22"/>
        <v>557.2427879166668</v>
      </c>
      <c r="G103" s="21">
        <f t="shared" si="23"/>
        <v>468.7469545833335</v>
      </c>
      <c r="H103" s="22">
        <f t="shared" si="24"/>
        <v>106.22620500000005</v>
      </c>
      <c r="I103" s="22">
        <f t="shared" si="25"/>
        <v>76.30099041666669</v>
      </c>
      <c r="J103" s="23">
        <v>7.631081666666669</v>
      </c>
      <c r="K103" s="23">
        <v>6.221520416666666</v>
      </c>
      <c r="L103" s="23">
        <v>9.82108166666667</v>
      </c>
      <c r="M103" s="23">
        <v>6.473163333333337</v>
      </c>
      <c r="N103" s="23">
        <f t="shared" si="26"/>
        <v>27.751449166666678</v>
      </c>
      <c r="O103" s="23">
        <v>9.004326666666675</v>
      </c>
      <c r="P103" s="23">
        <v>18.747122500000003</v>
      </c>
      <c r="Q103" s="23">
        <v>6.50764291666667</v>
      </c>
      <c r="R103" s="23">
        <v>11.895051250000014</v>
      </c>
      <c r="S103" s="22">
        <f t="shared" si="27"/>
        <v>29.92521458333335</v>
      </c>
      <c r="T103" s="23">
        <v>8.233602083333336</v>
      </c>
      <c r="U103" s="23">
        <v>6.802285833333341</v>
      </c>
      <c r="V103" s="23">
        <v>14.889326666666674</v>
      </c>
      <c r="W103" s="24">
        <f t="shared" si="28"/>
        <v>362.52074958333344</v>
      </c>
      <c r="X103" s="23">
        <v>1.787</v>
      </c>
      <c r="Y103" s="23">
        <v>19.05557166666668</v>
      </c>
      <c r="Z103" s="25">
        <f t="shared" si="29"/>
        <v>120.03079583333333</v>
      </c>
      <c r="AA103" s="23">
        <v>33.547019999999975</v>
      </c>
      <c r="AB103" s="25">
        <f t="shared" si="30"/>
        <v>65.03129625000003</v>
      </c>
      <c r="AC103" s="23">
        <v>8.853163333333338</v>
      </c>
      <c r="AD103" s="23">
        <v>10.539836666666663</v>
      </c>
      <c r="AE103" s="23">
        <v>45.63829625000002</v>
      </c>
      <c r="AF103" s="23">
        <v>21.452479583333332</v>
      </c>
      <c r="AG103" s="25">
        <f t="shared" si="31"/>
        <v>16.37020416666667</v>
      </c>
      <c r="AH103" s="23">
        <v>3.8970816666666686</v>
      </c>
      <c r="AI103" s="23">
        <v>12.473122500000002</v>
      </c>
      <c r="AJ103" s="25">
        <f t="shared" si="32"/>
        <v>40.55761250000002</v>
      </c>
      <c r="AK103" s="23">
        <v>27.034877499999997</v>
      </c>
      <c r="AL103" s="23">
        <v>13.522735000000019</v>
      </c>
      <c r="AM103" s="20">
        <f t="shared" si="19"/>
        <v>45.107595000000046</v>
      </c>
      <c r="AN103" s="23">
        <v>21.284980000000026</v>
      </c>
      <c r="AO103" s="23">
        <v>8.655980000000024</v>
      </c>
      <c r="AP103" s="23">
        <v>15.166635</v>
      </c>
      <c r="AQ103" s="23">
        <v>20.886204166666673</v>
      </c>
      <c r="AR103" s="23">
        <v>1.3876429166666706</v>
      </c>
      <c r="AS103" s="25">
        <f t="shared" si="33"/>
        <v>53.3270616666667</v>
      </c>
      <c r="AT103" s="23">
        <v>7.665408333333343</v>
      </c>
      <c r="AU103" s="23">
        <v>45.661653333333355</v>
      </c>
      <c r="AV103" s="25">
        <f t="shared" si="34"/>
        <v>49.159980000000026</v>
      </c>
      <c r="AW103" s="23">
        <v>6.93236750000001</v>
      </c>
      <c r="AX103" s="23">
        <v>42.22761250000001</v>
      </c>
      <c r="AY103" s="25">
        <f t="shared" si="35"/>
        <v>17.12492875000001</v>
      </c>
      <c r="AZ103" s="23">
        <v>6.569765416666673</v>
      </c>
      <c r="BA103" s="23">
        <v>10.555163333333338</v>
      </c>
      <c r="BB103" s="26">
        <f t="shared" si="36"/>
        <v>95.72283333333331</v>
      </c>
      <c r="BC103" s="27">
        <f t="shared" si="37"/>
        <v>88.49583333333331</v>
      </c>
      <c r="BD103" s="27">
        <v>7.227</v>
      </c>
      <c r="BE103" s="27">
        <v>16.18</v>
      </c>
      <c r="BF103" s="27">
        <v>72.31583333333332</v>
      </c>
      <c r="BH103" s="53"/>
    </row>
    <row r="104" spans="1:60" s="46" customFormat="1" ht="12.75">
      <c r="A104" s="17">
        <v>1984</v>
      </c>
      <c r="B104" s="18">
        <v>30773</v>
      </c>
      <c r="C104" s="19">
        <f t="shared" si="20"/>
        <v>573.9709193750001</v>
      </c>
      <c r="D104" s="20">
        <v>5.468</v>
      </c>
      <c r="E104" s="19">
        <f t="shared" si="21"/>
        <v>568.5029193750001</v>
      </c>
      <c r="F104" s="21">
        <f t="shared" si="22"/>
        <v>561.2319193750002</v>
      </c>
      <c r="G104" s="21">
        <f t="shared" si="23"/>
        <v>472.8351693750002</v>
      </c>
      <c r="H104" s="22">
        <f t="shared" si="24"/>
        <v>106.59448750000004</v>
      </c>
      <c r="I104" s="22">
        <f t="shared" si="25"/>
        <v>76.69019062500003</v>
      </c>
      <c r="J104" s="23">
        <v>7.733462500000002</v>
      </c>
      <c r="K104" s="23">
        <v>6.2488656250000005</v>
      </c>
      <c r="L104" s="23">
        <v>9.739462500000002</v>
      </c>
      <c r="M104" s="23">
        <v>6.512925000000003</v>
      </c>
      <c r="N104" s="23">
        <f t="shared" si="26"/>
        <v>28.018043750000007</v>
      </c>
      <c r="O104" s="23">
        <v>9.365850000000005</v>
      </c>
      <c r="P104" s="23">
        <v>18.652193750000002</v>
      </c>
      <c r="Q104" s="23">
        <v>6.437059375000002</v>
      </c>
      <c r="R104" s="23">
        <v>12.00037187500001</v>
      </c>
      <c r="S104" s="22">
        <f t="shared" si="27"/>
        <v>29.904296875000014</v>
      </c>
      <c r="T104" s="23">
        <v>8.254328125000002</v>
      </c>
      <c r="U104" s="23">
        <v>6.752118750000005</v>
      </c>
      <c r="V104" s="23">
        <v>14.897850000000005</v>
      </c>
      <c r="W104" s="24">
        <f t="shared" si="28"/>
        <v>366.2406818750001</v>
      </c>
      <c r="X104" s="23">
        <v>1.896</v>
      </c>
      <c r="Y104" s="23">
        <v>19.08623750000001</v>
      </c>
      <c r="Z104" s="25">
        <f t="shared" si="29"/>
        <v>122.22034374999998</v>
      </c>
      <c r="AA104" s="23">
        <v>34.293449999999986</v>
      </c>
      <c r="AB104" s="25">
        <f t="shared" si="30"/>
        <v>65.68675937500001</v>
      </c>
      <c r="AC104" s="23">
        <v>9.038925000000003</v>
      </c>
      <c r="AD104" s="23">
        <v>10.833074999999997</v>
      </c>
      <c r="AE104" s="23">
        <v>45.81475937500001</v>
      </c>
      <c r="AF104" s="23">
        <v>22.240134374999997</v>
      </c>
      <c r="AG104" s="25">
        <f t="shared" si="31"/>
        <v>15.786656250000004</v>
      </c>
      <c r="AH104" s="23">
        <v>3.9534625000000014</v>
      </c>
      <c r="AI104" s="23">
        <v>11.833193750000003</v>
      </c>
      <c r="AJ104" s="25">
        <f t="shared" si="32"/>
        <v>40.670968750000014</v>
      </c>
      <c r="AK104" s="23">
        <v>27.21480625</v>
      </c>
      <c r="AL104" s="23">
        <v>13.456162500000012</v>
      </c>
      <c r="AM104" s="20">
        <f t="shared" si="19"/>
        <v>45.69673500000003</v>
      </c>
      <c r="AN104" s="23">
        <v>21.868550000000017</v>
      </c>
      <c r="AO104" s="23">
        <v>8.661550000000016</v>
      </c>
      <c r="AP104" s="23">
        <v>15.166635</v>
      </c>
      <c r="AQ104" s="23">
        <v>21.255656250000005</v>
      </c>
      <c r="AR104" s="23">
        <v>1.4390593750000025</v>
      </c>
      <c r="AS104" s="25">
        <f t="shared" si="33"/>
        <v>53.593012500000015</v>
      </c>
      <c r="AT104" s="23">
        <v>7.5923125000000065</v>
      </c>
      <c r="AU104" s="23">
        <v>46.00070000000001</v>
      </c>
      <c r="AV104" s="25">
        <f t="shared" si="34"/>
        <v>49.72455000000001</v>
      </c>
      <c r="AW104" s="23">
        <v>6.886581250000006</v>
      </c>
      <c r="AX104" s="23">
        <v>42.83796875</v>
      </c>
      <c r="AY104" s="25">
        <f t="shared" si="35"/>
        <v>17.566178125000008</v>
      </c>
      <c r="AZ104" s="23">
        <v>6.540253125000004</v>
      </c>
      <c r="BA104" s="23">
        <v>11.025925000000003</v>
      </c>
      <c r="BB104" s="26">
        <f t="shared" si="36"/>
        <v>95.66774999999998</v>
      </c>
      <c r="BC104" s="27">
        <f t="shared" si="37"/>
        <v>88.39674999999998</v>
      </c>
      <c r="BD104" s="27">
        <v>7.271</v>
      </c>
      <c r="BE104" s="27">
        <v>16.09</v>
      </c>
      <c r="BF104" s="27">
        <v>72.30674999999998</v>
      </c>
      <c r="BH104" s="53"/>
    </row>
    <row r="105" spans="1:60" s="46" customFormat="1" ht="12.75">
      <c r="A105" s="17">
        <v>1984</v>
      </c>
      <c r="B105" s="18">
        <v>30803</v>
      </c>
      <c r="C105" s="19">
        <f t="shared" si="20"/>
        <v>577.7172033333334</v>
      </c>
      <c r="D105" s="20">
        <v>5.686</v>
      </c>
      <c r="E105" s="19">
        <f t="shared" si="21"/>
        <v>572.0312033333333</v>
      </c>
      <c r="F105" s="21">
        <f t="shared" si="22"/>
        <v>564.7142033333333</v>
      </c>
      <c r="G105" s="21">
        <f t="shared" si="23"/>
        <v>475.4665366666667</v>
      </c>
      <c r="H105" s="22">
        <f t="shared" si="24"/>
        <v>107.18386000000001</v>
      </c>
      <c r="I105" s="22">
        <f t="shared" si="25"/>
        <v>77.01261833333334</v>
      </c>
      <c r="J105" s="23">
        <v>7.750513333333334</v>
      </c>
      <c r="K105" s="23">
        <v>6.3133783333333335</v>
      </c>
      <c r="L105" s="23">
        <v>9.800513333333335</v>
      </c>
      <c r="M105" s="23">
        <v>6.642026666666668</v>
      </c>
      <c r="N105" s="23">
        <f t="shared" si="26"/>
        <v>28.118323333333336</v>
      </c>
      <c r="O105" s="23">
        <v>9.423053333333337</v>
      </c>
      <c r="P105" s="23">
        <v>18.69527</v>
      </c>
      <c r="Q105" s="23">
        <v>6.291648333333335</v>
      </c>
      <c r="R105" s="23">
        <v>12.096215000000004</v>
      </c>
      <c r="S105" s="22">
        <f t="shared" si="27"/>
        <v>30.171241666666674</v>
      </c>
      <c r="T105" s="23">
        <v>8.423891666666668</v>
      </c>
      <c r="U105" s="23">
        <v>6.76129666666667</v>
      </c>
      <c r="V105" s="23">
        <v>14.986053333333336</v>
      </c>
      <c r="W105" s="24">
        <f t="shared" si="28"/>
        <v>368.2826766666667</v>
      </c>
      <c r="X105" s="23">
        <v>1.955</v>
      </c>
      <c r="Y105" s="23">
        <v>19.71359333333334</v>
      </c>
      <c r="Z105" s="25">
        <f t="shared" si="29"/>
        <v>122.69721666666668</v>
      </c>
      <c r="AA105" s="23">
        <v>34.53583999999999</v>
      </c>
      <c r="AB105" s="25">
        <f t="shared" si="30"/>
        <v>65.83175500000002</v>
      </c>
      <c r="AC105" s="23">
        <v>9.18802666666667</v>
      </c>
      <c r="AD105" s="23">
        <v>10.551973333333333</v>
      </c>
      <c r="AE105" s="23">
        <v>46.09175500000001</v>
      </c>
      <c r="AF105" s="23">
        <v>22.329621666666664</v>
      </c>
      <c r="AG105" s="25">
        <f t="shared" si="31"/>
        <v>15.848783333333337</v>
      </c>
      <c r="AH105" s="23">
        <v>4.001513333333334</v>
      </c>
      <c r="AI105" s="23">
        <v>11.847270000000002</v>
      </c>
      <c r="AJ105" s="25">
        <f t="shared" si="32"/>
        <v>40.805350000000004</v>
      </c>
      <c r="AK105" s="23">
        <v>27.17273</v>
      </c>
      <c r="AL105" s="23">
        <v>13.632620000000006</v>
      </c>
      <c r="AM105" s="20">
        <f t="shared" si="19"/>
        <v>45.69795500000002</v>
      </c>
      <c r="AN105" s="23">
        <v>21.82716000000001</v>
      </c>
      <c r="AO105" s="23">
        <v>8.704160000000009</v>
      </c>
      <c r="AP105" s="23">
        <v>15.166635</v>
      </c>
      <c r="AQ105" s="23">
        <v>21.867783333333335</v>
      </c>
      <c r="AR105" s="23">
        <v>1.4046483333333348</v>
      </c>
      <c r="AS105" s="25">
        <f t="shared" si="33"/>
        <v>53.57567333333334</v>
      </c>
      <c r="AT105" s="23">
        <v>7.680566666666671</v>
      </c>
      <c r="AU105" s="23">
        <v>45.89510666666667</v>
      </c>
      <c r="AV105" s="25">
        <f t="shared" si="34"/>
        <v>50.42616</v>
      </c>
      <c r="AW105" s="23">
        <v>6.909810000000003</v>
      </c>
      <c r="AX105" s="23">
        <v>43.51635</v>
      </c>
      <c r="AY105" s="25">
        <f t="shared" si="35"/>
        <v>17.562945000000006</v>
      </c>
      <c r="AZ105" s="23">
        <v>6.607918333333336</v>
      </c>
      <c r="BA105" s="23">
        <v>10.955026666666669</v>
      </c>
      <c r="BB105" s="26">
        <f t="shared" si="36"/>
        <v>96.56466666666665</v>
      </c>
      <c r="BC105" s="27">
        <f t="shared" si="37"/>
        <v>89.24766666666666</v>
      </c>
      <c r="BD105" s="27">
        <v>7.317</v>
      </c>
      <c r="BE105" s="27">
        <v>16.36</v>
      </c>
      <c r="BF105" s="27">
        <v>72.88766666666666</v>
      </c>
      <c r="BH105" s="53"/>
    </row>
    <row r="106" spans="1:60" s="46" customFormat="1" ht="12.75">
      <c r="A106" s="17">
        <v>1984</v>
      </c>
      <c r="B106" s="18">
        <v>30834</v>
      </c>
      <c r="C106" s="19">
        <f t="shared" si="20"/>
        <v>587.7755422916666</v>
      </c>
      <c r="D106" s="20">
        <v>10.647</v>
      </c>
      <c r="E106" s="19">
        <f t="shared" si="21"/>
        <v>577.1285422916666</v>
      </c>
      <c r="F106" s="21">
        <f t="shared" si="22"/>
        <v>569.7635422916666</v>
      </c>
      <c r="G106" s="21">
        <f t="shared" si="23"/>
        <v>480.8749589583332</v>
      </c>
      <c r="H106" s="22">
        <f t="shared" si="24"/>
        <v>108.71341249999998</v>
      </c>
      <c r="I106" s="22">
        <f t="shared" si="25"/>
        <v>77.83275104166665</v>
      </c>
      <c r="J106" s="23">
        <v>7.908904166666666</v>
      </c>
      <c r="K106" s="23">
        <v>6.5164760416666665</v>
      </c>
      <c r="L106" s="23">
        <v>9.719904166666666</v>
      </c>
      <c r="M106" s="23">
        <v>6.8488083333333325</v>
      </c>
      <c r="N106" s="23">
        <f t="shared" si="26"/>
        <v>28.27847291666666</v>
      </c>
      <c r="O106" s="23">
        <v>9.522616666666664</v>
      </c>
      <c r="P106" s="23">
        <v>18.755856249999997</v>
      </c>
      <c r="Q106" s="23">
        <v>6.372332291666665</v>
      </c>
      <c r="R106" s="23">
        <v>12.187853124999995</v>
      </c>
      <c r="S106" s="22">
        <f t="shared" si="27"/>
        <v>30.88066145833333</v>
      </c>
      <c r="T106" s="23">
        <v>8.908380208333332</v>
      </c>
      <c r="U106" s="23">
        <v>6.897664583333331</v>
      </c>
      <c r="V106" s="23">
        <v>15.074616666666664</v>
      </c>
      <c r="W106" s="24">
        <f t="shared" si="28"/>
        <v>372.1615464583332</v>
      </c>
      <c r="X106" s="23">
        <v>2.112</v>
      </c>
      <c r="Y106" s="23">
        <v>20.549329166666663</v>
      </c>
      <c r="Z106" s="25">
        <f t="shared" si="29"/>
        <v>123.71523958333333</v>
      </c>
      <c r="AA106" s="23">
        <v>35.28715000000001</v>
      </c>
      <c r="AB106" s="25">
        <f t="shared" si="30"/>
        <v>66.59856562499999</v>
      </c>
      <c r="AC106" s="23">
        <v>9.278808333333332</v>
      </c>
      <c r="AD106" s="23">
        <v>10.86919166666667</v>
      </c>
      <c r="AE106" s="23">
        <v>46.45056562499999</v>
      </c>
      <c r="AF106" s="23">
        <v>21.829523958333333</v>
      </c>
      <c r="AG106" s="25">
        <f t="shared" si="31"/>
        <v>16.048760416666664</v>
      </c>
      <c r="AH106" s="23">
        <v>4.076904166666666</v>
      </c>
      <c r="AI106" s="23">
        <v>11.971856249999998</v>
      </c>
      <c r="AJ106" s="25">
        <f t="shared" si="32"/>
        <v>41.131281249999994</v>
      </c>
      <c r="AK106" s="23">
        <v>27.284143750000002</v>
      </c>
      <c r="AL106" s="23">
        <v>13.847137499999992</v>
      </c>
      <c r="AM106" s="20">
        <f t="shared" si="19"/>
        <v>45.962334999999975</v>
      </c>
      <c r="AN106" s="23">
        <v>22.07884999999999</v>
      </c>
      <c r="AO106" s="23">
        <v>8.716849999999988</v>
      </c>
      <c r="AP106" s="23">
        <v>15.166635</v>
      </c>
      <c r="AQ106" s="23">
        <v>22.613760416666665</v>
      </c>
      <c r="AR106" s="23">
        <v>1.4293322916666653</v>
      </c>
      <c r="AS106" s="25">
        <f t="shared" si="33"/>
        <v>53.78475416666666</v>
      </c>
      <c r="AT106" s="23">
        <v>7.431520833333329</v>
      </c>
      <c r="AU106" s="23">
        <v>46.35323333333333</v>
      </c>
      <c r="AV106" s="25">
        <f t="shared" si="34"/>
        <v>51.40684999999999</v>
      </c>
      <c r="AW106" s="23">
        <v>7.206568749999995</v>
      </c>
      <c r="AX106" s="23">
        <v>44.200281249999996</v>
      </c>
      <c r="AY106" s="25">
        <f t="shared" si="35"/>
        <v>17.450996874999994</v>
      </c>
      <c r="AZ106" s="23">
        <v>6.687188541666664</v>
      </c>
      <c r="BA106" s="23">
        <v>10.763808333333332</v>
      </c>
      <c r="BB106" s="26">
        <f t="shared" si="36"/>
        <v>96.25358333333332</v>
      </c>
      <c r="BC106" s="27">
        <f t="shared" si="37"/>
        <v>88.88858333333333</v>
      </c>
      <c r="BD106" s="27">
        <v>7.365</v>
      </c>
      <c r="BE106" s="27">
        <v>16.5</v>
      </c>
      <c r="BF106" s="27">
        <v>72.38858333333333</v>
      </c>
      <c r="BH106" s="53"/>
    </row>
    <row r="107" spans="1:60" s="46" customFormat="1" ht="12.75">
      <c r="A107" s="17">
        <v>1984</v>
      </c>
      <c r="B107" s="18">
        <v>30864</v>
      </c>
      <c r="C107" s="19">
        <f t="shared" si="20"/>
        <v>582.9569212499999</v>
      </c>
      <c r="D107" s="20">
        <v>9.815</v>
      </c>
      <c r="E107" s="19">
        <f t="shared" si="21"/>
        <v>573.1419212499999</v>
      </c>
      <c r="F107" s="21">
        <f t="shared" si="22"/>
        <v>565.7269212499999</v>
      </c>
      <c r="G107" s="21">
        <f t="shared" si="23"/>
        <v>484.1174212499999</v>
      </c>
      <c r="H107" s="22">
        <f t="shared" si="24"/>
        <v>109.81300499999999</v>
      </c>
      <c r="I107" s="22">
        <f t="shared" si="25"/>
        <v>78.31612374999999</v>
      </c>
      <c r="J107" s="23">
        <v>7.931814999999999</v>
      </c>
      <c r="K107" s="23">
        <v>6.64645375</v>
      </c>
      <c r="L107" s="23">
        <v>9.649815</v>
      </c>
      <c r="M107" s="23">
        <v>7.0386299999999995</v>
      </c>
      <c r="N107" s="23">
        <f t="shared" si="26"/>
        <v>28.213982499999997</v>
      </c>
      <c r="O107" s="23">
        <v>9.67626</v>
      </c>
      <c r="P107" s="23">
        <v>18.537722499999997</v>
      </c>
      <c r="Q107" s="23">
        <v>6.587176249999999</v>
      </c>
      <c r="R107" s="23">
        <v>12.248251249999997</v>
      </c>
      <c r="S107" s="22">
        <f t="shared" si="27"/>
        <v>31.496881249999998</v>
      </c>
      <c r="T107" s="23">
        <v>9.26326875</v>
      </c>
      <c r="U107" s="23">
        <v>7.011352499999999</v>
      </c>
      <c r="V107" s="23">
        <v>15.222259999999999</v>
      </c>
      <c r="W107" s="24">
        <f t="shared" si="28"/>
        <v>374.3044162499999</v>
      </c>
      <c r="X107" s="23">
        <v>2.201</v>
      </c>
      <c r="Y107" s="23">
        <v>21.962704999999996</v>
      </c>
      <c r="Z107" s="25">
        <f t="shared" si="29"/>
        <v>125.77846250000002</v>
      </c>
      <c r="AA107" s="23">
        <v>36.06022000000001</v>
      </c>
      <c r="AB107" s="25">
        <f t="shared" si="30"/>
        <v>66.76169625</v>
      </c>
      <c r="AC107" s="23">
        <v>9.24763</v>
      </c>
      <c r="AD107" s="23">
        <v>10.931370000000001</v>
      </c>
      <c r="AE107" s="23">
        <v>46.58269625</v>
      </c>
      <c r="AF107" s="23">
        <v>22.95654625</v>
      </c>
      <c r="AG107" s="25">
        <f t="shared" si="31"/>
        <v>16.215537499999996</v>
      </c>
      <c r="AH107" s="23">
        <v>4.218814999999999</v>
      </c>
      <c r="AI107" s="23">
        <v>11.996722499999999</v>
      </c>
      <c r="AJ107" s="25">
        <f t="shared" si="32"/>
        <v>41.1426125</v>
      </c>
      <c r="AK107" s="23">
        <v>27.2432775</v>
      </c>
      <c r="AL107" s="23">
        <v>13.899334999999997</v>
      </c>
      <c r="AM107" s="20">
        <f t="shared" si="19"/>
        <v>45.55619499999999</v>
      </c>
      <c r="AN107" s="23">
        <v>21.881779999999996</v>
      </c>
      <c r="AO107" s="23">
        <v>8.507779999999995</v>
      </c>
      <c r="AP107" s="23">
        <v>15.166635</v>
      </c>
      <c r="AQ107" s="23">
        <v>22.9885375</v>
      </c>
      <c r="AR107" s="23">
        <v>1.3811762499999993</v>
      </c>
      <c r="AS107" s="25">
        <f t="shared" si="33"/>
        <v>53.41959499999999</v>
      </c>
      <c r="AT107" s="23">
        <v>7.235074999999998</v>
      </c>
      <c r="AU107" s="23">
        <v>46.18451999999999</v>
      </c>
      <c r="AV107" s="25">
        <f t="shared" si="34"/>
        <v>50.65378</v>
      </c>
      <c r="AW107" s="23">
        <v>7.221167499999998</v>
      </c>
      <c r="AX107" s="23">
        <v>43.4326125</v>
      </c>
      <c r="AY107" s="25">
        <f t="shared" si="35"/>
        <v>17.374528749999996</v>
      </c>
      <c r="AZ107" s="23">
        <v>6.719898749999999</v>
      </c>
      <c r="BA107" s="23">
        <v>10.65463</v>
      </c>
      <c r="BB107" s="26">
        <f t="shared" si="36"/>
        <v>89.0245</v>
      </c>
      <c r="BC107" s="27">
        <f t="shared" si="37"/>
        <v>81.6095</v>
      </c>
      <c r="BD107" s="27">
        <v>7.415</v>
      </c>
      <c r="BE107" s="27">
        <v>16.59</v>
      </c>
      <c r="BF107" s="27">
        <v>65.0195</v>
      </c>
      <c r="BH107" s="53"/>
    </row>
    <row r="108" spans="1:60" s="46" customFormat="1" ht="12.75">
      <c r="A108" s="17">
        <v>1984</v>
      </c>
      <c r="B108" s="18">
        <v>30895</v>
      </c>
      <c r="C108" s="19">
        <f t="shared" si="20"/>
        <v>583.9263302083334</v>
      </c>
      <c r="D108" s="20">
        <v>8.412</v>
      </c>
      <c r="E108" s="19">
        <f t="shared" si="21"/>
        <v>575.5143302083334</v>
      </c>
      <c r="F108" s="21">
        <f t="shared" si="22"/>
        <v>568.0493302083333</v>
      </c>
      <c r="G108" s="21">
        <f t="shared" si="23"/>
        <v>487.4189135416667</v>
      </c>
      <c r="H108" s="22">
        <f t="shared" si="24"/>
        <v>110.34387750000002</v>
      </c>
      <c r="I108" s="22">
        <f t="shared" si="25"/>
        <v>78.79542645833334</v>
      </c>
      <c r="J108" s="23">
        <v>7.859365833333334</v>
      </c>
      <c r="K108" s="23">
        <v>6.563841458333334</v>
      </c>
      <c r="L108" s="23">
        <v>9.982365833333333</v>
      </c>
      <c r="M108" s="23">
        <v>7.010731666666668</v>
      </c>
      <c r="N108" s="23">
        <f t="shared" si="26"/>
        <v>28.402512083333338</v>
      </c>
      <c r="O108" s="23">
        <v>9.759463333333336</v>
      </c>
      <c r="P108" s="23">
        <v>18.643048750000002</v>
      </c>
      <c r="Q108" s="23">
        <v>6.678890208333335</v>
      </c>
      <c r="R108" s="23">
        <v>12.297719375000005</v>
      </c>
      <c r="S108" s="22">
        <f t="shared" si="27"/>
        <v>31.548451041666674</v>
      </c>
      <c r="T108" s="23">
        <v>9.487207291666667</v>
      </c>
      <c r="U108" s="23">
        <v>6.706780416666669</v>
      </c>
      <c r="V108" s="23">
        <v>15.354463333333337</v>
      </c>
      <c r="W108" s="24">
        <f t="shared" si="28"/>
        <v>377.0750360416667</v>
      </c>
      <c r="X108" s="23">
        <v>2.373</v>
      </c>
      <c r="Y108" s="23">
        <v>22.970560833333337</v>
      </c>
      <c r="Z108" s="25">
        <f t="shared" si="29"/>
        <v>126.57758541666666</v>
      </c>
      <c r="AA108" s="23">
        <v>36.29861</v>
      </c>
      <c r="AB108" s="25">
        <f t="shared" si="30"/>
        <v>66.75881687500001</v>
      </c>
      <c r="AC108" s="23">
        <v>9.343731666666669</v>
      </c>
      <c r="AD108" s="23">
        <v>11.058268333333332</v>
      </c>
      <c r="AE108" s="23">
        <v>46.35681687500001</v>
      </c>
      <c r="AF108" s="23">
        <v>23.520158541666664</v>
      </c>
      <c r="AG108" s="25">
        <f t="shared" si="31"/>
        <v>16.089414583333337</v>
      </c>
      <c r="AH108" s="23">
        <v>4.259365833333334</v>
      </c>
      <c r="AI108" s="23">
        <v>11.830048750000001</v>
      </c>
      <c r="AJ108" s="25">
        <f t="shared" si="32"/>
        <v>41.22724375</v>
      </c>
      <c r="AK108" s="23">
        <v>27.254951249999998</v>
      </c>
      <c r="AL108" s="23">
        <v>13.972292500000005</v>
      </c>
      <c r="AM108" s="20">
        <f t="shared" si="19"/>
        <v>45.66741500000002</v>
      </c>
      <c r="AN108" s="23">
        <v>21.97039000000001</v>
      </c>
      <c r="AO108" s="23">
        <v>8.530390000000008</v>
      </c>
      <c r="AP108" s="23">
        <v>15.166635</v>
      </c>
      <c r="AQ108" s="23">
        <v>22.969414583333336</v>
      </c>
      <c r="AR108" s="23">
        <v>1.4078902083333347</v>
      </c>
      <c r="AS108" s="25">
        <f t="shared" si="33"/>
        <v>53.67075583333334</v>
      </c>
      <c r="AT108" s="23">
        <v>7.241829166666671</v>
      </c>
      <c r="AU108" s="23">
        <v>46.42892666666667</v>
      </c>
      <c r="AV108" s="25">
        <f t="shared" si="34"/>
        <v>51.20139</v>
      </c>
      <c r="AW108" s="23">
        <v>7.229146250000003</v>
      </c>
      <c r="AX108" s="23">
        <v>43.972243750000004</v>
      </c>
      <c r="AY108" s="25">
        <f t="shared" si="35"/>
        <v>17.297670625000002</v>
      </c>
      <c r="AZ108" s="23">
        <v>6.606938958333336</v>
      </c>
      <c r="BA108" s="23">
        <v>10.690731666666668</v>
      </c>
      <c r="BB108" s="26">
        <f t="shared" si="36"/>
        <v>88.09541666666667</v>
      </c>
      <c r="BC108" s="27">
        <f t="shared" si="37"/>
        <v>80.63041666666666</v>
      </c>
      <c r="BD108" s="27">
        <v>7.465</v>
      </c>
      <c r="BE108" s="27">
        <v>16.82</v>
      </c>
      <c r="BF108" s="27">
        <v>63.81041666666666</v>
      </c>
      <c r="BH108" s="53"/>
    </row>
    <row r="109" spans="1:60" s="46" customFormat="1" ht="12.75">
      <c r="A109" s="17">
        <v>1984</v>
      </c>
      <c r="B109" s="18">
        <v>30926</v>
      </c>
      <c r="C109" s="19">
        <f t="shared" si="20"/>
        <v>587.9955541666666</v>
      </c>
      <c r="D109" s="20">
        <v>6.414</v>
      </c>
      <c r="E109" s="19">
        <f t="shared" si="21"/>
        <v>581.5815541666666</v>
      </c>
      <c r="F109" s="21">
        <f t="shared" si="22"/>
        <v>574.0655541666666</v>
      </c>
      <c r="G109" s="21">
        <f t="shared" si="23"/>
        <v>488.6842208333333</v>
      </c>
      <c r="H109" s="22">
        <f t="shared" si="24"/>
        <v>110.79169000000002</v>
      </c>
      <c r="I109" s="22">
        <f t="shared" si="25"/>
        <v>79.29999416666668</v>
      </c>
      <c r="J109" s="23">
        <v>7.968136666666667</v>
      </c>
      <c r="K109" s="23">
        <v>6.565534166666667</v>
      </c>
      <c r="L109" s="23">
        <v>10.019136666666666</v>
      </c>
      <c r="M109" s="23">
        <v>7.126273333333334</v>
      </c>
      <c r="N109" s="23">
        <f t="shared" si="26"/>
        <v>28.444751666666665</v>
      </c>
      <c r="O109" s="23">
        <v>9.793546666666668</v>
      </c>
      <c r="P109" s="23">
        <v>18.651204999999997</v>
      </c>
      <c r="Q109" s="23">
        <v>6.703739166666668</v>
      </c>
      <c r="R109" s="23">
        <v>12.472422500000004</v>
      </c>
      <c r="S109" s="22">
        <f t="shared" si="27"/>
        <v>31.49169583333334</v>
      </c>
      <c r="T109" s="23">
        <v>9.601670833333333</v>
      </c>
      <c r="U109" s="23">
        <v>6.5674783333333355</v>
      </c>
      <c r="V109" s="23">
        <v>15.322546666666668</v>
      </c>
      <c r="W109" s="24">
        <f t="shared" si="28"/>
        <v>377.8925308333333</v>
      </c>
      <c r="X109" s="23">
        <v>2.324</v>
      </c>
      <c r="Y109" s="23">
        <v>22.88495666666667</v>
      </c>
      <c r="Z109" s="25">
        <f t="shared" si="29"/>
        <v>125.74765833333332</v>
      </c>
      <c r="AA109" s="23">
        <v>35.85735999999999</v>
      </c>
      <c r="AB109" s="25">
        <f t="shared" si="30"/>
        <v>67.0278325</v>
      </c>
      <c r="AC109" s="23">
        <v>9.325273333333335</v>
      </c>
      <c r="AD109" s="23">
        <v>11.084726666666665</v>
      </c>
      <c r="AE109" s="23">
        <v>46.617832500000006</v>
      </c>
      <c r="AF109" s="23">
        <v>22.86246583333333</v>
      </c>
      <c r="AG109" s="25">
        <f t="shared" si="31"/>
        <v>16.139341666666667</v>
      </c>
      <c r="AH109" s="23">
        <v>4.2381366666666676</v>
      </c>
      <c r="AI109" s="23">
        <v>11.901205000000001</v>
      </c>
      <c r="AJ109" s="25">
        <f t="shared" si="32"/>
        <v>41.264025000000004</v>
      </c>
      <c r="AK109" s="23">
        <v>27.258795</v>
      </c>
      <c r="AL109" s="23">
        <v>14.005230000000005</v>
      </c>
      <c r="AM109" s="20">
        <f t="shared" si="19"/>
        <v>46.02591500000001</v>
      </c>
      <c r="AN109" s="23">
        <v>22.158640000000005</v>
      </c>
      <c r="AO109" s="23">
        <v>8.700640000000007</v>
      </c>
      <c r="AP109" s="23">
        <v>15.166635</v>
      </c>
      <c r="AQ109" s="23">
        <v>23.377341666666666</v>
      </c>
      <c r="AR109" s="23">
        <v>1.433739166666668</v>
      </c>
      <c r="AS109" s="25">
        <f t="shared" si="33"/>
        <v>54.82877666666668</v>
      </c>
      <c r="AT109" s="23">
        <v>7.924683333333337</v>
      </c>
      <c r="AU109" s="23">
        <v>46.90409333333334</v>
      </c>
      <c r="AV109" s="25">
        <f t="shared" si="34"/>
        <v>51.56064000000001</v>
      </c>
      <c r="AW109" s="23">
        <v>6.9766150000000025</v>
      </c>
      <c r="AX109" s="23">
        <v>44.584025000000004</v>
      </c>
      <c r="AY109" s="25">
        <f t="shared" si="35"/>
        <v>17.117217500000002</v>
      </c>
      <c r="AZ109" s="23">
        <v>6.451944166666669</v>
      </c>
      <c r="BA109" s="23">
        <v>10.665273333333335</v>
      </c>
      <c r="BB109" s="26">
        <f t="shared" si="36"/>
        <v>92.89733333333332</v>
      </c>
      <c r="BC109" s="27">
        <f t="shared" si="37"/>
        <v>85.38133333333332</v>
      </c>
      <c r="BD109" s="27">
        <v>7.516</v>
      </c>
      <c r="BE109" s="27">
        <v>16.46</v>
      </c>
      <c r="BF109" s="27">
        <v>68.92133333333331</v>
      </c>
      <c r="BH109" s="53"/>
    </row>
    <row r="110" spans="1:60" s="46" customFormat="1" ht="12.75">
      <c r="A110" s="17">
        <v>1984</v>
      </c>
      <c r="B110" s="18">
        <v>30956</v>
      </c>
      <c r="C110" s="19">
        <f t="shared" si="20"/>
        <v>585.6302081249999</v>
      </c>
      <c r="D110" s="20">
        <v>5.803</v>
      </c>
      <c r="E110" s="19">
        <f t="shared" si="21"/>
        <v>579.8272081249999</v>
      </c>
      <c r="F110" s="21">
        <f t="shared" si="22"/>
        <v>572.2602081249998</v>
      </c>
      <c r="G110" s="21">
        <f t="shared" si="23"/>
        <v>485.0079581249999</v>
      </c>
      <c r="H110" s="22">
        <f t="shared" si="24"/>
        <v>109.48918249999997</v>
      </c>
      <c r="I110" s="22">
        <f t="shared" si="25"/>
        <v>78.41489187499998</v>
      </c>
      <c r="J110" s="23">
        <v>7.7857474999999985</v>
      </c>
      <c r="K110" s="23">
        <v>6.6104368749999995</v>
      </c>
      <c r="L110" s="23">
        <v>10.028747499999998</v>
      </c>
      <c r="M110" s="23">
        <v>7.1074949999999975</v>
      </c>
      <c r="N110" s="23">
        <f t="shared" si="26"/>
        <v>28.267611249999995</v>
      </c>
      <c r="O110" s="23">
        <v>9.673989999999996</v>
      </c>
      <c r="P110" s="23">
        <v>18.593621249999998</v>
      </c>
      <c r="Q110" s="23">
        <v>6.457058124999998</v>
      </c>
      <c r="R110" s="23">
        <v>12.157795624999991</v>
      </c>
      <c r="S110" s="22">
        <f t="shared" si="27"/>
        <v>31.07429062499999</v>
      </c>
      <c r="T110" s="23">
        <v>9.175184374999999</v>
      </c>
      <c r="U110" s="23">
        <v>6.723116249999996</v>
      </c>
      <c r="V110" s="23">
        <v>15.175989999999995</v>
      </c>
      <c r="W110" s="24">
        <f t="shared" si="28"/>
        <v>375.51877562499993</v>
      </c>
      <c r="X110" s="23">
        <v>2.33</v>
      </c>
      <c r="Y110" s="23">
        <v>22.634232499999992</v>
      </c>
      <c r="Z110" s="25">
        <f t="shared" si="29"/>
        <v>125.86363125</v>
      </c>
      <c r="AA110" s="23">
        <v>36.06103000000002</v>
      </c>
      <c r="AB110" s="25">
        <f t="shared" si="30"/>
        <v>66.71003812499998</v>
      </c>
      <c r="AC110" s="23">
        <v>9.220494999999998</v>
      </c>
      <c r="AD110" s="23">
        <v>10.995505000000003</v>
      </c>
      <c r="AE110" s="23">
        <v>46.49403812499999</v>
      </c>
      <c r="AF110" s="23">
        <v>23.092563125</v>
      </c>
      <c r="AG110" s="25">
        <f t="shared" si="31"/>
        <v>15.826368749999997</v>
      </c>
      <c r="AH110" s="23">
        <v>4.2937474999999985</v>
      </c>
      <c r="AI110" s="23">
        <v>11.532621249999998</v>
      </c>
      <c r="AJ110" s="25">
        <f t="shared" si="32"/>
        <v>41.01910624999999</v>
      </c>
      <c r="AK110" s="23">
        <v>27.125378750000003</v>
      </c>
      <c r="AL110" s="23">
        <v>13.89372749999999</v>
      </c>
      <c r="AM110" s="20">
        <f t="shared" si="19"/>
        <v>46.028574999999975</v>
      </c>
      <c r="AN110" s="23">
        <v>22.321969999999986</v>
      </c>
      <c r="AO110" s="23">
        <v>8.539969999999986</v>
      </c>
      <c r="AP110" s="23">
        <v>15.166635</v>
      </c>
      <c r="AQ110" s="23">
        <v>23.280368749999997</v>
      </c>
      <c r="AR110" s="23">
        <v>1.396058124999998</v>
      </c>
      <c r="AS110" s="25">
        <f t="shared" si="33"/>
        <v>54.787717499999985</v>
      </c>
      <c r="AT110" s="23">
        <v>7.908737499999994</v>
      </c>
      <c r="AU110" s="23">
        <v>46.87897999999999</v>
      </c>
      <c r="AV110" s="25">
        <f t="shared" si="34"/>
        <v>50.06796999999998</v>
      </c>
      <c r="AW110" s="23">
        <v>6.375863749999995</v>
      </c>
      <c r="AX110" s="23">
        <v>43.69210624999999</v>
      </c>
      <c r="AY110" s="25">
        <f t="shared" si="35"/>
        <v>16.96117437499999</v>
      </c>
      <c r="AZ110" s="23">
        <v>6.556679374999996</v>
      </c>
      <c r="BA110" s="23">
        <v>10.404494999999997</v>
      </c>
      <c r="BB110" s="26">
        <f t="shared" si="36"/>
        <v>94.81924999999998</v>
      </c>
      <c r="BC110" s="27">
        <f t="shared" si="37"/>
        <v>87.25224999999998</v>
      </c>
      <c r="BD110" s="27">
        <v>7.567</v>
      </c>
      <c r="BE110" s="27">
        <v>16.3</v>
      </c>
      <c r="BF110" s="27">
        <v>70.95224999999998</v>
      </c>
      <c r="BH110" s="53"/>
    </row>
    <row r="111" spans="1:60" s="46" customFormat="1" ht="12.75">
      <c r="A111" s="17">
        <v>1984</v>
      </c>
      <c r="B111" s="18">
        <v>30987</v>
      </c>
      <c r="C111" s="19">
        <f t="shared" si="20"/>
        <v>589.1703870833335</v>
      </c>
      <c r="D111" s="20">
        <v>5.548</v>
      </c>
      <c r="E111" s="19">
        <f t="shared" si="21"/>
        <v>583.6223870833335</v>
      </c>
      <c r="F111" s="21">
        <f t="shared" si="22"/>
        <v>576.0043870833334</v>
      </c>
      <c r="G111" s="21">
        <f t="shared" si="23"/>
        <v>487.0012204166668</v>
      </c>
      <c r="H111" s="22">
        <f t="shared" si="24"/>
        <v>108.84857500000004</v>
      </c>
      <c r="I111" s="22">
        <f t="shared" si="25"/>
        <v>78.37506458333336</v>
      </c>
      <c r="J111" s="23">
        <v>7.667058333333335</v>
      </c>
      <c r="K111" s="23">
        <v>6.588014583333334</v>
      </c>
      <c r="L111" s="23">
        <v>10.019058333333335</v>
      </c>
      <c r="M111" s="23">
        <v>7.187116666666669</v>
      </c>
      <c r="N111" s="23">
        <f t="shared" si="26"/>
        <v>28.46432083333334</v>
      </c>
      <c r="O111" s="23">
        <v>9.782233333333338</v>
      </c>
      <c r="P111" s="23">
        <v>18.6820875</v>
      </c>
      <c r="Q111" s="23">
        <v>6.481102083333336</v>
      </c>
      <c r="R111" s="23">
        <v>11.968393750000008</v>
      </c>
      <c r="S111" s="22">
        <f t="shared" si="27"/>
        <v>30.473510416666677</v>
      </c>
      <c r="T111" s="23">
        <v>8.587072916666669</v>
      </c>
      <c r="U111" s="23">
        <v>6.69520416666667</v>
      </c>
      <c r="V111" s="23">
        <v>15.191233333333338</v>
      </c>
      <c r="W111" s="24">
        <f t="shared" si="28"/>
        <v>378.15264541666676</v>
      </c>
      <c r="X111" s="23">
        <v>2.228</v>
      </c>
      <c r="Y111" s="23">
        <v>22.188408333333342</v>
      </c>
      <c r="Z111" s="25">
        <f t="shared" si="29"/>
        <v>128.31985416666666</v>
      </c>
      <c r="AA111" s="23">
        <v>36.00329999999999</v>
      </c>
      <c r="AB111" s="25">
        <f t="shared" si="30"/>
        <v>69.98656875</v>
      </c>
      <c r="AC111" s="23">
        <v>9.196116666666668</v>
      </c>
      <c r="AD111" s="23">
        <v>11.29088333333333</v>
      </c>
      <c r="AE111" s="23">
        <v>49.49956875000001</v>
      </c>
      <c r="AF111" s="23">
        <v>22.329985416666666</v>
      </c>
      <c r="AG111" s="25">
        <f t="shared" si="31"/>
        <v>15.912145833333337</v>
      </c>
      <c r="AH111" s="23">
        <v>4.334058333333335</v>
      </c>
      <c r="AI111" s="23">
        <v>11.578087500000002</v>
      </c>
      <c r="AJ111" s="25">
        <f t="shared" si="32"/>
        <v>41.05543750000001</v>
      </c>
      <c r="AK111" s="23">
        <v>27.1579125</v>
      </c>
      <c r="AL111" s="23">
        <v>13.897525000000009</v>
      </c>
      <c r="AM111" s="20">
        <f t="shared" si="19"/>
        <v>46.03003500000003</v>
      </c>
      <c r="AN111" s="23">
        <v>22.277700000000014</v>
      </c>
      <c r="AO111" s="23">
        <v>8.585700000000013</v>
      </c>
      <c r="AP111" s="23">
        <v>15.166635</v>
      </c>
      <c r="AQ111" s="23">
        <v>23.491145833333334</v>
      </c>
      <c r="AR111" s="23">
        <v>1.3811020833333356</v>
      </c>
      <c r="AS111" s="25">
        <f t="shared" si="33"/>
        <v>54.98975833333335</v>
      </c>
      <c r="AT111" s="23">
        <v>8.020291666666672</v>
      </c>
      <c r="AU111" s="23">
        <v>46.969466666666676</v>
      </c>
      <c r="AV111" s="25">
        <f t="shared" si="34"/>
        <v>50.41770000000002</v>
      </c>
      <c r="AW111" s="23">
        <v>6.420262500000005</v>
      </c>
      <c r="AX111" s="23">
        <v>43.99743750000001</v>
      </c>
      <c r="AY111" s="25">
        <f t="shared" si="35"/>
        <v>17.011306250000004</v>
      </c>
      <c r="AZ111" s="23">
        <v>6.620189583333337</v>
      </c>
      <c r="BA111" s="23">
        <v>10.391116666666669</v>
      </c>
      <c r="BB111" s="26">
        <f t="shared" si="36"/>
        <v>96.62116666666665</v>
      </c>
      <c r="BC111" s="27">
        <f t="shared" si="37"/>
        <v>89.00316666666666</v>
      </c>
      <c r="BD111" s="27">
        <v>7.618</v>
      </c>
      <c r="BE111" s="27">
        <v>16.36</v>
      </c>
      <c r="BF111" s="27">
        <v>72.64316666666666</v>
      </c>
      <c r="BH111" s="53"/>
    </row>
    <row r="112" spans="1:60" s="46" customFormat="1" ht="12.75">
      <c r="A112" s="28">
        <v>1984</v>
      </c>
      <c r="B112" s="29">
        <v>31017</v>
      </c>
      <c r="C112" s="30">
        <f t="shared" si="20"/>
        <v>588.5177410416668</v>
      </c>
      <c r="D112" s="31">
        <v>5.16</v>
      </c>
      <c r="E112" s="30">
        <f t="shared" si="21"/>
        <v>583.3577410416668</v>
      </c>
      <c r="F112" s="32">
        <f t="shared" si="22"/>
        <v>575.6897410416668</v>
      </c>
      <c r="G112" s="32">
        <f t="shared" si="23"/>
        <v>487.29565770833347</v>
      </c>
      <c r="H112" s="33">
        <f t="shared" si="24"/>
        <v>107.95926750000004</v>
      </c>
      <c r="I112" s="33">
        <f t="shared" si="25"/>
        <v>77.6186622916667</v>
      </c>
      <c r="J112" s="34">
        <v>7.543269166666668</v>
      </c>
      <c r="K112" s="34">
        <v>6.588817291666667</v>
      </c>
      <c r="L112" s="34">
        <v>9.954269166666668</v>
      </c>
      <c r="M112" s="34">
        <v>7.055538333333336</v>
      </c>
      <c r="N112" s="34">
        <f t="shared" si="26"/>
        <v>28.388980416666673</v>
      </c>
      <c r="O112" s="34">
        <v>9.71407666666667</v>
      </c>
      <c r="P112" s="34">
        <v>18.674903750000002</v>
      </c>
      <c r="Q112" s="34">
        <v>6.394721041666669</v>
      </c>
      <c r="R112" s="34">
        <v>11.693066875000008</v>
      </c>
      <c r="S112" s="33">
        <f t="shared" si="27"/>
        <v>30.340605208333344</v>
      </c>
      <c r="T112" s="34">
        <v>8.563086458333334</v>
      </c>
      <c r="U112" s="34">
        <v>6.636442083333337</v>
      </c>
      <c r="V112" s="34">
        <v>15.14107666666667</v>
      </c>
      <c r="W112" s="35">
        <f t="shared" si="28"/>
        <v>379.3363902083334</v>
      </c>
      <c r="X112" s="34">
        <v>2.057</v>
      </c>
      <c r="Y112" s="34">
        <v>21.543884166666675</v>
      </c>
      <c r="Z112" s="36">
        <f t="shared" si="29"/>
        <v>130.28782708333333</v>
      </c>
      <c r="AA112" s="34">
        <v>36.16176999999998</v>
      </c>
      <c r="AB112" s="36">
        <f t="shared" si="30"/>
        <v>71.28087437500001</v>
      </c>
      <c r="AC112" s="34">
        <v>9.086538333333335</v>
      </c>
      <c r="AD112" s="34">
        <v>11.576461666666665</v>
      </c>
      <c r="AE112" s="34">
        <v>50.61787437500001</v>
      </c>
      <c r="AF112" s="34">
        <v>22.845182708333333</v>
      </c>
      <c r="AG112" s="36">
        <f t="shared" si="31"/>
        <v>15.934172916666668</v>
      </c>
      <c r="AH112" s="34">
        <v>4.347269166666668</v>
      </c>
      <c r="AI112" s="34">
        <v>11.586903750000001</v>
      </c>
      <c r="AJ112" s="36">
        <f t="shared" si="32"/>
        <v>41.12951875000001</v>
      </c>
      <c r="AK112" s="34">
        <v>27.322096249999998</v>
      </c>
      <c r="AL112" s="34">
        <v>13.807422500000012</v>
      </c>
      <c r="AM112" s="31">
        <f t="shared" si="19"/>
        <v>46.015095000000024</v>
      </c>
      <c r="AN112" s="34">
        <v>22.37423000000001</v>
      </c>
      <c r="AO112" s="34">
        <v>8.474230000000015</v>
      </c>
      <c r="AP112" s="34">
        <v>15.166635</v>
      </c>
      <c r="AQ112" s="34">
        <v>23.52317291666667</v>
      </c>
      <c r="AR112" s="34">
        <v>1.323721041666669</v>
      </c>
      <c r="AS112" s="36">
        <f t="shared" si="33"/>
        <v>54.552499166666685</v>
      </c>
      <c r="AT112" s="34">
        <v>7.83834583333334</v>
      </c>
      <c r="AU112" s="34">
        <v>46.71415333333334</v>
      </c>
      <c r="AV112" s="36">
        <f t="shared" si="34"/>
        <v>50.79123000000002</v>
      </c>
      <c r="AW112" s="34">
        <v>6.595711250000005</v>
      </c>
      <c r="AX112" s="34">
        <v>44.19551875000001</v>
      </c>
      <c r="AY112" s="36">
        <f t="shared" si="35"/>
        <v>17.025163125000006</v>
      </c>
      <c r="AZ112" s="34">
        <v>6.63862479166667</v>
      </c>
      <c r="BA112" s="34">
        <v>10.386538333333336</v>
      </c>
      <c r="BB112" s="40">
        <f t="shared" si="36"/>
        <v>96.06208333333332</v>
      </c>
      <c r="BC112" s="41">
        <f t="shared" si="37"/>
        <v>88.39408333333331</v>
      </c>
      <c r="BD112" s="41">
        <v>7.668</v>
      </c>
      <c r="BE112" s="41">
        <v>16.44</v>
      </c>
      <c r="BF112" s="41">
        <v>71.95408333333332</v>
      </c>
      <c r="BH112" s="53"/>
    </row>
    <row r="113" spans="1:60" s="46" customFormat="1" ht="12.75">
      <c r="A113" s="17">
        <v>1985</v>
      </c>
      <c r="B113" s="18">
        <v>31048</v>
      </c>
      <c r="C113" s="19">
        <f t="shared" si="20"/>
        <v>579.2729249999999</v>
      </c>
      <c r="D113" s="20">
        <v>4.795</v>
      </c>
      <c r="E113" s="19">
        <f t="shared" si="21"/>
        <v>574.4779249999999</v>
      </c>
      <c r="F113" s="21">
        <f t="shared" si="22"/>
        <v>566.720925</v>
      </c>
      <c r="G113" s="21">
        <f t="shared" si="23"/>
        <v>478.63592499999993</v>
      </c>
      <c r="H113" s="22">
        <f t="shared" si="24"/>
        <v>106.84603999999999</v>
      </c>
      <c r="I113" s="22">
        <f t="shared" si="25"/>
        <v>76.99098999999998</v>
      </c>
      <c r="J113" s="23">
        <v>7.27652</v>
      </c>
      <c r="K113" s="23">
        <v>6.519629999999999</v>
      </c>
      <c r="L113" s="23">
        <v>9.38552</v>
      </c>
      <c r="M113" s="23">
        <v>7.147039999999999</v>
      </c>
      <c r="N113" s="23">
        <f t="shared" si="26"/>
        <v>28.329859999999996</v>
      </c>
      <c r="O113" s="23">
        <v>9.603079999999999</v>
      </c>
      <c r="P113" s="23">
        <v>18.726779999999998</v>
      </c>
      <c r="Q113" s="23">
        <v>6.510409999999999</v>
      </c>
      <c r="R113" s="23">
        <v>11.822009999999995</v>
      </c>
      <c r="S113" s="22">
        <f t="shared" si="27"/>
        <v>29.85505</v>
      </c>
      <c r="T113" s="23">
        <v>8.31115</v>
      </c>
      <c r="U113" s="23">
        <v>6.367819999999998</v>
      </c>
      <c r="V113" s="23">
        <v>15.176079999999999</v>
      </c>
      <c r="W113" s="24">
        <f t="shared" si="28"/>
        <v>371.7898849999999</v>
      </c>
      <c r="X113" s="23">
        <v>1.835</v>
      </c>
      <c r="Y113" s="23">
        <v>20.650639999999996</v>
      </c>
      <c r="Z113" s="25">
        <f t="shared" si="29"/>
        <v>125.9417</v>
      </c>
      <c r="AA113" s="23">
        <v>35.61276</v>
      </c>
      <c r="AB113" s="25">
        <f t="shared" si="30"/>
        <v>66.91757</v>
      </c>
      <c r="AC113" s="23">
        <v>8.791039999999999</v>
      </c>
      <c r="AD113" s="23">
        <v>11.371960000000001</v>
      </c>
      <c r="AE113" s="23">
        <v>46.75457</v>
      </c>
      <c r="AF113" s="23">
        <v>23.41137</v>
      </c>
      <c r="AG113" s="25">
        <f t="shared" si="31"/>
        <v>15.944299999999998</v>
      </c>
      <c r="AH113" s="23">
        <v>4.535519999999999</v>
      </c>
      <c r="AI113" s="23">
        <v>11.408779999999998</v>
      </c>
      <c r="AJ113" s="25">
        <f t="shared" si="32"/>
        <v>40.6999</v>
      </c>
      <c r="AK113" s="23">
        <v>27.42022</v>
      </c>
      <c r="AL113" s="23">
        <v>13.279679999999995</v>
      </c>
      <c r="AM113" s="20">
        <f t="shared" si="19"/>
        <v>45.150114999999985</v>
      </c>
      <c r="AN113" s="23">
        <v>21.756239999999995</v>
      </c>
      <c r="AO113" s="23">
        <v>8.227239999999995</v>
      </c>
      <c r="AP113" s="23">
        <v>15.166635</v>
      </c>
      <c r="AQ113" s="23">
        <v>22.8873</v>
      </c>
      <c r="AR113" s="23">
        <v>1.2884099999999994</v>
      </c>
      <c r="AS113" s="25">
        <f t="shared" si="33"/>
        <v>54.157759999999996</v>
      </c>
      <c r="AT113" s="23">
        <v>8.107599999999998</v>
      </c>
      <c r="AU113" s="23">
        <v>46.05016</v>
      </c>
      <c r="AV113" s="25">
        <f t="shared" si="34"/>
        <v>49.67623999999999</v>
      </c>
      <c r="AW113" s="23">
        <v>6.320339999999998</v>
      </c>
      <c r="AX113" s="23">
        <v>43.35589999999999</v>
      </c>
      <c r="AY113" s="25">
        <f t="shared" si="35"/>
        <v>17.734229999999997</v>
      </c>
      <c r="AZ113" s="23">
        <v>6.469189999999998</v>
      </c>
      <c r="BA113" s="23">
        <v>11.265039999999999</v>
      </c>
      <c r="BB113" s="26">
        <f t="shared" si="36"/>
        <v>95.84200000000001</v>
      </c>
      <c r="BC113" s="27">
        <f t="shared" si="37"/>
        <v>88.08500000000001</v>
      </c>
      <c r="BD113" s="27">
        <v>7.757</v>
      </c>
      <c r="BE113" s="27">
        <v>16.37</v>
      </c>
      <c r="BF113" s="27">
        <v>71.715</v>
      </c>
      <c r="BH113" s="53"/>
    </row>
    <row r="114" spans="1:60" s="46" customFormat="1" ht="12.75">
      <c r="A114" s="17">
        <v>1985</v>
      </c>
      <c r="B114" s="18">
        <v>31079</v>
      </c>
      <c r="C114" s="19">
        <f t="shared" si="20"/>
        <v>577.1518989583334</v>
      </c>
      <c r="D114" s="20">
        <v>4.857</v>
      </c>
      <c r="E114" s="19">
        <f t="shared" si="21"/>
        <v>572.2948989583334</v>
      </c>
      <c r="F114" s="21">
        <f t="shared" si="22"/>
        <v>564.4908989583334</v>
      </c>
      <c r="G114" s="21">
        <f t="shared" si="23"/>
        <v>475.4949822916668</v>
      </c>
      <c r="H114" s="22">
        <f t="shared" si="24"/>
        <v>106.65085250000004</v>
      </c>
      <c r="I114" s="22">
        <f t="shared" si="25"/>
        <v>76.97580770833336</v>
      </c>
      <c r="J114" s="23">
        <v>7.284290833333335</v>
      </c>
      <c r="K114" s="23">
        <v>6.617572708333333</v>
      </c>
      <c r="L114" s="23">
        <v>9.234290833333334</v>
      </c>
      <c r="M114" s="23">
        <v>6.99858166666667</v>
      </c>
      <c r="N114" s="23">
        <f t="shared" si="26"/>
        <v>28.206599583333343</v>
      </c>
      <c r="O114" s="23">
        <v>9.50616333333334</v>
      </c>
      <c r="P114" s="23">
        <v>18.700436250000003</v>
      </c>
      <c r="Q114" s="23">
        <v>6.5720089583333365</v>
      </c>
      <c r="R114" s="23">
        <v>12.062463125000011</v>
      </c>
      <c r="S114" s="22">
        <f t="shared" si="27"/>
        <v>29.675044791666686</v>
      </c>
      <c r="T114" s="23">
        <v>8.290863541666669</v>
      </c>
      <c r="U114" s="23">
        <v>6.245017916666673</v>
      </c>
      <c r="V114" s="23">
        <v>15.139163333333341</v>
      </c>
      <c r="W114" s="24">
        <f t="shared" si="28"/>
        <v>368.8441297916668</v>
      </c>
      <c r="X114" s="23">
        <v>1.862</v>
      </c>
      <c r="Y114" s="23">
        <v>20.351035833333345</v>
      </c>
      <c r="Z114" s="25">
        <f t="shared" si="29"/>
        <v>123.18927291666665</v>
      </c>
      <c r="AA114" s="23">
        <v>35.485509999999984</v>
      </c>
      <c r="AB114" s="25">
        <f t="shared" si="30"/>
        <v>64.54633562500001</v>
      </c>
      <c r="AC114" s="23">
        <v>8.77858166666667</v>
      </c>
      <c r="AD114" s="23">
        <v>10.769418333333329</v>
      </c>
      <c r="AE114" s="23">
        <v>44.99833562500002</v>
      </c>
      <c r="AF114" s="23">
        <v>23.157427291666664</v>
      </c>
      <c r="AG114" s="25">
        <f t="shared" si="31"/>
        <v>15.906727083333339</v>
      </c>
      <c r="AH114" s="23">
        <v>4.643290833333335</v>
      </c>
      <c r="AI114" s="23">
        <v>11.263436250000003</v>
      </c>
      <c r="AJ114" s="25">
        <f t="shared" si="32"/>
        <v>40.639181250000014</v>
      </c>
      <c r="AK114" s="23">
        <v>27.418563749999997</v>
      </c>
      <c r="AL114" s="23">
        <v>13.220617500000015</v>
      </c>
      <c r="AM114" s="20">
        <f t="shared" si="19"/>
        <v>45.276615000000035</v>
      </c>
      <c r="AN114" s="23">
        <v>21.88349000000002</v>
      </c>
      <c r="AO114" s="23">
        <v>8.22649000000002</v>
      </c>
      <c r="AP114" s="23">
        <v>15.166635</v>
      </c>
      <c r="AQ114" s="23">
        <v>23.000727083333338</v>
      </c>
      <c r="AR114" s="23">
        <v>1.2850089583333364</v>
      </c>
      <c r="AS114" s="25">
        <f t="shared" si="33"/>
        <v>54.34178083333336</v>
      </c>
      <c r="AT114" s="23">
        <v>8.064454166666675</v>
      </c>
      <c r="AU114" s="23">
        <v>46.27732666666668</v>
      </c>
      <c r="AV114" s="25">
        <f t="shared" si="34"/>
        <v>49.639490000000016</v>
      </c>
      <c r="AW114" s="23">
        <v>6.541308750000008</v>
      </c>
      <c r="AX114" s="23">
        <v>43.09818125000001</v>
      </c>
      <c r="AY114" s="25">
        <f t="shared" si="35"/>
        <v>17.63802687500001</v>
      </c>
      <c r="AZ114" s="23">
        <v>6.584445208333339</v>
      </c>
      <c r="BA114" s="23">
        <v>11.053581666666672</v>
      </c>
      <c r="BB114" s="26">
        <f t="shared" si="36"/>
        <v>96.79991666666666</v>
      </c>
      <c r="BC114" s="27">
        <f t="shared" si="37"/>
        <v>88.99591666666666</v>
      </c>
      <c r="BD114" s="27">
        <v>7.804</v>
      </c>
      <c r="BE114" s="27">
        <v>16.35</v>
      </c>
      <c r="BF114" s="27">
        <v>72.64591666666666</v>
      </c>
      <c r="BH114" s="53"/>
    </row>
    <row r="115" spans="1:60" s="46" customFormat="1" ht="12.75">
      <c r="A115" s="17">
        <v>1985</v>
      </c>
      <c r="B115" s="18">
        <v>31107</v>
      </c>
      <c r="C115" s="19">
        <f t="shared" si="20"/>
        <v>583.4691179166667</v>
      </c>
      <c r="D115" s="20">
        <v>5.388</v>
      </c>
      <c r="E115" s="19">
        <f t="shared" si="21"/>
        <v>578.0811179166667</v>
      </c>
      <c r="F115" s="21">
        <f t="shared" si="22"/>
        <v>570.2331179166667</v>
      </c>
      <c r="G115" s="21">
        <f t="shared" si="23"/>
        <v>480.40628458333344</v>
      </c>
      <c r="H115" s="22">
        <f t="shared" si="24"/>
        <v>107.43028500000003</v>
      </c>
      <c r="I115" s="22">
        <f t="shared" si="25"/>
        <v>77.66022041666669</v>
      </c>
      <c r="J115" s="23">
        <v>7.414121666666668</v>
      </c>
      <c r="K115" s="23">
        <v>6.646030416666667</v>
      </c>
      <c r="L115" s="23">
        <v>9.321121666666668</v>
      </c>
      <c r="M115" s="23">
        <v>6.999243333333336</v>
      </c>
      <c r="N115" s="23">
        <f t="shared" si="26"/>
        <v>28.282669166666675</v>
      </c>
      <c r="O115" s="23">
        <v>9.519486666666673</v>
      </c>
      <c r="P115" s="23">
        <v>18.763182500000003</v>
      </c>
      <c r="Q115" s="23">
        <v>6.638212916666669</v>
      </c>
      <c r="R115" s="23">
        <v>12.358821250000009</v>
      </c>
      <c r="S115" s="22">
        <f t="shared" si="27"/>
        <v>29.770064583333344</v>
      </c>
      <c r="T115" s="23">
        <v>8.355152083333335</v>
      </c>
      <c r="U115" s="23">
        <v>6.285425833333338</v>
      </c>
      <c r="V115" s="23">
        <v>15.129486666666672</v>
      </c>
      <c r="W115" s="24">
        <f t="shared" si="28"/>
        <v>372.9759995833334</v>
      </c>
      <c r="X115" s="23">
        <v>1.901</v>
      </c>
      <c r="Y115" s="23">
        <v>20.619851666666676</v>
      </c>
      <c r="Z115" s="25">
        <f t="shared" si="29"/>
        <v>124.88269583333333</v>
      </c>
      <c r="AA115" s="23">
        <v>35.65953999999998</v>
      </c>
      <c r="AB115" s="25">
        <f t="shared" si="30"/>
        <v>66.12518625000001</v>
      </c>
      <c r="AC115" s="23">
        <v>8.953243333333337</v>
      </c>
      <c r="AD115" s="23">
        <v>11.894756666666664</v>
      </c>
      <c r="AE115" s="23">
        <v>45.277186250000014</v>
      </c>
      <c r="AF115" s="23">
        <v>23.097969583333334</v>
      </c>
      <c r="AG115" s="25">
        <f t="shared" si="31"/>
        <v>15.825304166666669</v>
      </c>
      <c r="AH115" s="23">
        <v>4.547121666666668</v>
      </c>
      <c r="AI115" s="23">
        <v>11.278182500000002</v>
      </c>
      <c r="AJ115" s="25">
        <f t="shared" si="32"/>
        <v>40.89691250000001</v>
      </c>
      <c r="AK115" s="23">
        <v>27.442817499999997</v>
      </c>
      <c r="AL115" s="23">
        <v>13.454095000000013</v>
      </c>
      <c r="AM115" s="20">
        <f t="shared" si="19"/>
        <v>45.841555000000035</v>
      </c>
      <c r="AN115" s="23">
        <v>22.316460000000017</v>
      </c>
      <c r="AO115" s="23">
        <v>8.358460000000017</v>
      </c>
      <c r="AP115" s="23">
        <v>15.166635</v>
      </c>
      <c r="AQ115" s="23">
        <v>23.511304166666672</v>
      </c>
      <c r="AR115" s="23">
        <v>1.3022129166666692</v>
      </c>
      <c r="AS115" s="25">
        <f t="shared" si="33"/>
        <v>54.70558166666669</v>
      </c>
      <c r="AT115" s="23">
        <v>8.15160833333334</v>
      </c>
      <c r="AU115" s="23">
        <v>46.553973333333346</v>
      </c>
      <c r="AV115" s="25">
        <f t="shared" si="34"/>
        <v>50.669460000000015</v>
      </c>
      <c r="AW115" s="23">
        <v>6.833547500000006</v>
      </c>
      <c r="AX115" s="23">
        <v>43.835912500000006</v>
      </c>
      <c r="AY115" s="25">
        <f t="shared" si="35"/>
        <v>17.633638750000006</v>
      </c>
      <c r="AZ115" s="23">
        <v>6.772395416666671</v>
      </c>
      <c r="BA115" s="23">
        <v>10.861243333333336</v>
      </c>
      <c r="BB115" s="26">
        <f t="shared" si="36"/>
        <v>97.67483333333332</v>
      </c>
      <c r="BC115" s="27">
        <f t="shared" si="37"/>
        <v>89.82683333333333</v>
      </c>
      <c r="BD115" s="27">
        <v>7.848</v>
      </c>
      <c r="BE115" s="27">
        <v>16.25</v>
      </c>
      <c r="BF115" s="27">
        <v>73.57683333333333</v>
      </c>
      <c r="BH115" s="53"/>
    </row>
    <row r="116" spans="1:60" s="46" customFormat="1" ht="12.75">
      <c r="A116" s="17">
        <v>1985</v>
      </c>
      <c r="B116" s="18">
        <v>31138</v>
      </c>
      <c r="C116" s="19">
        <f t="shared" si="20"/>
        <v>586.3934568750001</v>
      </c>
      <c r="D116" s="20">
        <v>6.065</v>
      </c>
      <c r="E116" s="19">
        <f t="shared" si="21"/>
        <v>580.328456875</v>
      </c>
      <c r="F116" s="21">
        <f t="shared" si="22"/>
        <v>572.438456875</v>
      </c>
      <c r="G116" s="21">
        <f t="shared" si="23"/>
        <v>482.600706875</v>
      </c>
      <c r="H116" s="22">
        <f t="shared" si="24"/>
        <v>108.33983749999999</v>
      </c>
      <c r="I116" s="22">
        <f t="shared" si="25"/>
        <v>78.269353125</v>
      </c>
      <c r="J116" s="23">
        <v>7.7315125</v>
      </c>
      <c r="K116" s="23">
        <v>6.574128125</v>
      </c>
      <c r="L116" s="23">
        <v>9.6405125</v>
      </c>
      <c r="M116" s="23">
        <v>6.8470249999999995</v>
      </c>
      <c r="N116" s="23">
        <f t="shared" si="26"/>
        <v>28.090818749999997</v>
      </c>
      <c r="O116" s="23">
        <v>9.265049999999999</v>
      </c>
      <c r="P116" s="23">
        <v>18.825768749999998</v>
      </c>
      <c r="Q116" s="23">
        <v>6.951896875</v>
      </c>
      <c r="R116" s="23">
        <v>12.433459374999998</v>
      </c>
      <c r="S116" s="22">
        <f t="shared" si="27"/>
        <v>30.070484375</v>
      </c>
      <c r="T116" s="23">
        <v>8.326640625</v>
      </c>
      <c r="U116" s="23">
        <v>6.684793749999999</v>
      </c>
      <c r="V116" s="23">
        <v>15.05905</v>
      </c>
      <c r="W116" s="24">
        <f t="shared" si="28"/>
        <v>374.260869375</v>
      </c>
      <c r="X116" s="23">
        <v>2.005</v>
      </c>
      <c r="Y116" s="23">
        <v>21.2515875</v>
      </c>
      <c r="Z116" s="25">
        <f t="shared" si="29"/>
        <v>124.11671875</v>
      </c>
      <c r="AA116" s="23">
        <v>35.19885</v>
      </c>
      <c r="AB116" s="25">
        <f t="shared" si="30"/>
        <v>65.413996875</v>
      </c>
      <c r="AC116" s="23">
        <v>9.129024999999999</v>
      </c>
      <c r="AD116" s="23">
        <v>11.070975</v>
      </c>
      <c r="AE116" s="23">
        <v>45.213996875</v>
      </c>
      <c r="AF116" s="23">
        <v>23.503871875</v>
      </c>
      <c r="AG116" s="25">
        <f t="shared" si="31"/>
        <v>16.105281249999997</v>
      </c>
      <c r="AH116" s="23">
        <v>4.5795125</v>
      </c>
      <c r="AI116" s="23">
        <v>11.52576875</v>
      </c>
      <c r="AJ116" s="25">
        <f t="shared" si="32"/>
        <v>41.51084375</v>
      </c>
      <c r="AK116" s="23">
        <v>27.581231250000002</v>
      </c>
      <c r="AL116" s="23">
        <v>13.929612499999998</v>
      </c>
      <c r="AM116" s="20">
        <f t="shared" si="19"/>
        <v>46.10093499999999</v>
      </c>
      <c r="AN116" s="23">
        <v>22.47515</v>
      </c>
      <c r="AO116" s="23">
        <v>8.459149999999998</v>
      </c>
      <c r="AP116" s="23">
        <v>15.166635</v>
      </c>
      <c r="AQ116" s="23">
        <v>23.54428125</v>
      </c>
      <c r="AR116" s="23">
        <v>1.3238968749999998</v>
      </c>
      <c r="AS116" s="25">
        <f t="shared" si="33"/>
        <v>54.9656625</v>
      </c>
      <c r="AT116" s="23">
        <v>8.254562499999999</v>
      </c>
      <c r="AU116" s="23">
        <v>46.7111</v>
      </c>
      <c r="AV116" s="25">
        <f t="shared" si="34"/>
        <v>50.849149999999995</v>
      </c>
      <c r="AW116" s="23">
        <v>6.876306249999999</v>
      </c>
      <c r="AX116" s="23">
        <v>43.972843749999996</v>
      </c>
      <c r="AY116" s="25">
        <f t="shared" si="35"/>
        <v>17.355690625</v>
      </c>
      <c r="AZ116" s="23">
        <v>6.555665625</v>
      </c>
      <c r="BA116" s="23">
        <v>10.800025</v>
      </c>
      <c r="BB116" s="26">
        <f t="shared" si="36"/>
        <v>97.72775</v>
      </c>
      <c r="BC116" s="27">
        <f t="shared" si="37"/>
        <v>89.83775</v>
      </c>
      <c r="BD116" s="27">
        <v>7.89</v>
      </c>
      <c r="BE116" s="27">
        <v>16.72</v>
      </c>
      <c r="BF116" s="27">
        <v>73.11775</v>
      </c>
      <c r="BH116" s="53"/>
    </row>
    <row r="117" spans="1:60" s="46" customFormat="1" ht="12.75">
      <c r="A117" s="17">
        <v>1985</v>
      </c>
      <c r="B117" s="18">
        <v>31168</v>
      </c>
      <c r="C117" s="19">
        <f t="shared" si="20"/>
        <v>591.9816083333333</v>
      </c>
      <c r="D117" s="20">
        <v>6.384</v>
      </c>
      <c r="E117" s="19">
        <f t="shared" si="21"/>
        <v>585.5976083333333</v>
      </c>
      <c r="F117" s="21">
        <f t="shared" si="22"/>
        <v>577.6676083333333</v>
      </c>
      <c r="G117" s="21">
        <f t="shared" si="23"/>
        <v>486.9889416666666</v>
      </c>
      <c r="H117" s="22">
        <f t="shared" si="24"/>
        <v>108.97064</v>
      </c>
      <c r="I117" s="22">
        <f t="shared" si="25"/>
        <v>78.63017333333333</v>
      </c>
      <c r="J117" s="23">
        <v>7.787653333333334</v>
      </c>
      <c r="K117" s="23">
        <v>6.618413333333333</v>
      </c>
      <c r="L117" s="23">
        <v>9.667653333333334</v>
      </c>
      <c r="M117" s="23">
        <v>6.945306666666667</v>
      </c>
      <c r="N117" s="23">
        <f t="shared" si="26"/>
        <v>28.134093333333333</v>
      </c>
      <c r="O117" s="23">
        <v>9.317613333333336</v>
      </c>
      <c r="P117" s="23">
        <v>18.81648</v>
      </c>
      <c r="Q117" s="23">
        <v>7.088893333333334</v>
      </c>
      <c r="R117" s="23">
        <v>12.388160000000003</v>
      </c>
      <c r="S117" s="22">
        <f t="shared" si="27"/>
        <v>30.34046666666667</v>
      </c>
      <c r="T117" s="23">
        <v>8.454066666666668</v>
      </c>
      <c r="U117" s="23">
        <v>6.781786666666669</v>
      </c>
      <c r="V117" s="23">
        <v>15.104613333333337</v>
      </c>
      <c r="W117" s="24">
        <f t="shared" si="28"/>
        <v>378.0183016666666</v>
      </c>
      <c r="X117" s="23">
        <v>2.116</v>
      </c>
      <c r="Y117" s="23">
        <v>21.647573333333337</v>
      </c>
      <c r="Z117" s="25">
        <f t="shared" si="29"/>
        <v>124.70486666666666</v>
      </c>
      <c r="AA117" s="23">
        <v>35.372159999999994</v>
      </c>
      <c r="AB117" s="25">
        <f t="shared" si="30"/>
        <v>66.22412</v>
      </c>
      <c r="AC117" s="23">
        <v>9.141306666666667</v>
      </c>
      <c r="AD117" s="23">
        <v>11.206693333333332</v>
      </c>
      <c r="AE117" s="23">
        <v>45.87612</v>
      </c>
      <c r="AF117" s="23">
        <v>23.108586666666667</v>
      </c>
      <c r="AG117" s="25">
        <f t="shared" si="31"/>
        <v>16.122133333333334</v>
      </c>
      <c r="AH117" s="23">
        <v>4.614653333333334</v>
      </c>
      <c r="AI117" s="23">
        <v>11.507480000000001</v>
      </c>
      <c r="AJ117" s="25">
        <f t="shared" si="32"/>
        <v>41.97540000000001</v>
      </c>
      <c r="AK117" s="23">
        <v>27.77752</v>
      </c>
      <c r="AL117" s="23">
        <v>14.197880000000005</v>
      </c>
      <c r="AM117" s="20">
        <f t="shared" si="19"/>
        <v>46.40131500000001</v>
      </c>
      <c r="AN117" s="23">
        <v>22.562840000000005</v>
      </c>
      <c r="AO117" s="23">
        <v>8.671840000000007</v>
      </c>
      <c r="AP117" s="23">
        <v>15.166635</v>
      </c>
      <c r="AQ117" s="23">
        <v>24.107133333333337</v>
      </c>
      <c r="AR117" s="23">
        <v>1.3518933333333345</v>
      </c>
      <c r="AS117" s="25">
        <f t="shared" si="33"/>
        <v>55.71249333333334</v>
      </c>
      <c r="AT117" s="23">
        <v>8.28026666666667</v>
      </c>
      <c r="AU117" s="23">
        <v>47.43222666666667</v>
      </c>
      <c r="AV117" s="25">
        <f t="shared" si="34"/>
        <v>51.65984</v>
      </c>
      <c r="AW117" s="23">
        <v>7.352440000000002</v>
      </c>
      <c r="AX117" s="23">
        <v>44.3074</v>
      </c>
      <c r="AY117" s="25">
        <f t="shared" si="35"/>
        <v>17.678680000000004</v>
      </c>
      <c r="AZ117" s="23">
        <v>6.782373333333335</v>
      </c>
      <c r="BA117" s="23">
        <v>10.896306666666668</v>
      </c>
      <c r="BB117" s="26">
        <f t="shared" si="36"/>
        <v>98.60866666666666</v>
      </c>
      <c r="BC117" s="27">
        <f t="shared" si="37"/>
        <v>90.67866666666666</v>
      </c>
      <c r="BD117" s="27">
        <v>7.93</v>
      </c>
      <c r="BE117" s="27">
        <v>16.69</v>
      </c>
      <c r="BF117" s="27">
        <v>73.98866666666666</v>
      </c>
      <c r="BH117" s="53"/>
    </row>
    <row r="118" spans="1:60" s="46" customFormat="1" ht="12.75">
      <c r="A118" s="17">
        <v>1985</v>
      </c>
      <c r="B118" s="18">
        <v>31199</v>
      </c>
      <c r="C118" s="19">
        <f t="shared" si="20"/>
        <v>605.8505347916669</v>
      </c>
      <c r="D118" s="20">
        <v>15.844</v>
      </c>
      <c r="E118" s="19">
        <f t="shared" si="21"/>
        <v>590.0065347916668</v>
      </c>
      <c r="F118" s="21">
        <f t="shared" si="22"/>
        <v>582.0405347916668</v>
      </c>
      <c r="G118" s="21">
        <f t="shared" si="23"/>
        <v>491.2409514583335</v>
      </c>
      <c r="H118" s="22">
        <f t="shared" si="24"/>
        <v>109.60734250000004</v>
      </c>
      <c r="I118" s="22">
        <f t="shared" si="25"/>
        <v>78.7240185416667</v>
      </c>
      <c r="J118" s="23">
        <v>7.974494166666668</v>
      </c>
      <c r="K118" s="23">
        <v>6.716123541666667</v>
      </c>
      <c r="L118" s="23">
        <v>9.785494166666668</v>
      </c>
      <c r="M118" s="23">
        <v>7.102988333333337</v>
      </c>
      <c r="N118" s="23">
        <f t="shared" si="26"/>
        <v>28.123717916666678</v>
      </c>
      <c r="O118" s="23">
        <v>9.304976666666674</v>
      </c>
      <c r="P118" s="23">
        <v>18.818741250000002</v>
      </c>
      <c r="Q118" s="23">
        <v>7.11586479166667</v>
      </c>
      <c r="R118" s="23">
        <v>11.90533562500001</v>
      </c>
      <c r="S118" s="22">
        <f t="shared" si="27"/>
        <v>30.88332395833335</v>
      </c>
      <c r="T118" s="23">
        <v>8.842617708333336</v>
      </c>
      <c r="U118" s="23">
        <v>6.878729583333339</v>
      </c>
      <c r="V118" s="23">
        <v>15.161976666666673</v>
      </c>
      <c r="W118" s="24">
        <f t="shared" si="28"/>
        <v>381.63360895833347</v>
      </c>
      <c r="X118" s="23">
        <v>2.228</v>
      </c>
      <c r="Y118" s="23">
        <v>22.16545916666668</v>
      </c>
      <c r="Z118" s="25">
        <f t="shared" si="29"/>
        <v>126.43476458333333</v>
      </c>
      <c r="AA118" s="23">
        <v>35.85906999999998</v>
      </c>
      <c r="AB118" s="25">
        <f t="shared" si="30"/>
        <v>67.41181812500002</v>
      </c>
      <c r="AC118" s="23">
        <v>9.200988333333337</v>
      </c>
      <c r="AD118" s="23">
        <v>11.487011666666664</v>
      </c>
      <c r="AE118" s="23">
        <v>46.723818125000015</v>
      </c>
      <c r="AF118" s="23">
        <v>23.16387645833333</v>
      </c>
      <c r="AG118" s="25">
        <f t="shared" si="31"/>
        <v>16.40023541666667</v>
      </c>
      <c r="AH118" s="23">
        <v>4.838494166666669</v>
      </c>
      <c r="AI118" s="23">
        <v>11.561741250000003</v>
      </c>
      <c r="AJ118" s="25">
        <f t="shared" si="32"/>
        <v>42.31070625000001</v>
      </c>
      <c r="AK118" s="23">
        <v>27.843258749999997</v>
      </c>
      <c r="AL118" s="23">
        <v>14.467447500000013</v>
      </c>
      <c r="AM118" s="20">
        <f t="shared" si="19"/>
        <v>46.845495000000035</v>
      </c>
      <c r="AN118" s="23">
        <v>22.900930000000017</v>
      </c>
      <c r="AO118" s="23">
        <v>8.777930000000017</v>
      </c>
      <c r="AP118" s="23">
        <v>15.166635</v>
      </c>
      <c r="AQ118" s="23">
        <v>24.53823541666667</v>
      </c>
      <c r="AR118" s="23">
        <v>1.3678647916666695</v>
      </c>
      <c r="AS118" s="25">
        <f t="shared" si="33"/>
        <v>55.865424166666685</v>
      </c>
      <c r="AT118" s="23">
        <v>8.18847083333334</v>
      </c>
      <c r="AU118" s="23">
        <v>47.676953333333344</v>
      </c>
      <c r="AV118" s="25">
        <f t="shared" si="34"/>
        <v>51.946930000000016</v>
      </c>
      <c r="AW118" s="23">
        <v>7.374223750000008</v>
      </c>
      <c r="AX118" s="23">
        <v>44.57270625000001</v>
      </c>
      <c r="AY118" s="25">
        <f t="shared" si="35"/>
        <v>17.43659437500001</v>
      </c>
      <c r="AZ118" s="23">
        <v>6.493606041666672</v>
      </c>
      <c r="BA118" s="23">
        <v>10.942988333333338</v>
      </c>
      <c r="BB118" s="26">
        <f t="shared" si="36"/>
        <v>98.76558333333334</v>
      </c>
      <c r="BC118" s="27">
        <f t="shared" si="37"/>
        <v>90.79958333333335</v>
      </c>
      <c r="BD118" s="27">
        <v>7.966</v>
      </c>
      <c r="BE118" s="27">
        <v>16.93</v>
      </c>
      <c r="BF118" s="27">
        <v>73.86958333333334</v>
      </c>
      <c r="BH118" s="53"/>
    </row>
    <row r="119" spans="1:60" s="46" customFormat="1" ht="12.75">
      <c r="A119" s="17">
        <v>1985</v>
      </c>
      <c r="B119" s="18">
        <v>31229</v>
      </c>
      <c r="C119" s="19">
        <f t="shared" si="20"/>
        <v>591.47528375</v>
      </c>
      <c r="D119" s="20">
        <v>10.876</v>
      </c>
      <c r="E119" s="19">
        <f t="shared" si="21"/>
        <v>580.59928375</v>
      </c>
      <c r="F119" s="21">
        <f t="shared" si="22"/>
        <v>572.59928375</v>
      </c>
      <c r="G119" s="21">
        <f t="shared" si="23"/>
        <v>490.57878375000007</v>
      </c>
      <c r="H119" s="22">
        <f t="shared" si="24"/>
        <v>108.39605500000002</v>
      </c>
      <c r="I119" s="22">
        <f t="shared" si="25"/>
        <v>77.32486125000001</v>
      </c>
      <c r="J119" s="23">
        <v>7.7849650000000015</v>
      </c>
      <c r="K119" s="23">
        <v>6.41949125</v>
      </c>
      <c r="L119" s="23">
        <v>10.295965</v>
      </c>
      <c r="M119" s="23">
        <v>7.082930000000002</v>
      </c>
      <c r="N119" s="23">
        <f t="shared" si="26"/>
        <v>27.784807500000003</v>
      </c>
      <c r="O119" s="23">
        <v>9.163860000000003</v>
      </c>
      <c r="P119" s="23">
        <v>18.6209475</v>
      </c>
      <c r="Q119" s="23">
        <v>6.084438750000002</v>
      </c>
      <c r="R119" s="23">
        <v>11.872263750000005</v>
      </c>
      <c r="S119" s="22">
        <f t="shared" si="27"/>
        <v>31.071193750000006</v>
      </c>
      <c r="T119" s="23">
        <v>9.189456250000001</v>
      </c>
      <c r="U119" s="23">
        <v>6.805877500000003</v>
      </c>
      <c r="V119" s="23">
        <v>15.075860000000002</v>
      </c>
      <c r="W119" s="24">
        <f t="shared" si="28"/>
        <v>382.18272875</v>
      </c>
      <c r="X119" s="23">
        <v>2.301</v>
      </c>
      <c r="Y119" s="23">
        <v>22.985755000000005</v>
      </c>
      <c r="Z119" s="25">
        <f t="shared" si="29"/>
        <v>127.5650875</v>
      </c>
      <c r="AA119" s="23">
        <v>36.20441999999999</v>
      </c>
      <c r="AB119" s="25">
        <f t="shared" si="30"/>
        <v>66.88315875</v>
      </c>
      <c r="AC119" s="23">
        <v>9.155930000000001</v>
      </c>
      <c r="AD119" s="23">
        <v>11.556069999999998</v>
      </c>
      <c r="AE119" s="23">
        <v>46.17115875000001</v>
      </c>
      <c r="AF119" s="23">
        <v>24.477508750000002</v>
      </c>
      <c r="AG119" s="25">
        <f t="shared" si="31"/>
        <v>16.003912500000002</v>
      </c>
      <c r="AH119" s="23">
        <v>4.578965000000001</v>
      </c>
      <c r="AI119" s="23">
        <v>11.424947500000002</v>
      </c>
      <c r="AJ119" s="25">
        <f t="shared" si="32"/>
        <v>42.26473750000001</v>
      </c>
      <c r="AK119" s="23">
        <v>28.0650525</v>
      </c>
      <c r="AL119" s="23">
        <v>14.199685000000006</v>
      </c>
      <c r="AM119" s="20">
        <f t="shared" si="19"/>
        <v>46.19879500000002</v>
      </c>
      <c r="AN119" s="23">
        <v>22.61958000000001</v>
      </c>
      <c r="AO119" s="23">
        <v>8.412580000000009</v>
      </c>
      <c r="AP119" s="23">
        <v>15.166635</v>
      </c>
      <c r="AQ119" s="23">
        <v>24.913912500000002</v>
      </c>
      <c r="AR119" s="23">
        <v>1.3034387500000015</v>
      </c>
      <c r="AS119" s="25">
        <f t="shared" si="33"/>
        <v>54.992545000000014</v>
      </c>
      <c r="AT119" s="23">
        <v>7.412825000000004</v>
      </c>
      <c r="AU119" s="23">
        <v>47.57972000000001</v>
      </c>
      <c r="AV119" s="25">
        <f t="shared" si="34"/>
        <v>52.09758000000001</v>
      </c>
      <c r="AW119" s="23">
        <v>7.213842500000004</v>
      </c>
      <c r="AX119" s="23">
        <v>44.8837375</v>
      </c>
      <c r="AY119" s="25">
        <f t="shared" si="35"/>
        <v>17.773316250000004</v>
      </c>
      <c r="AZ119" s="23">
        <v>6.493386250000002</v>
      </c>
      <c r="BA119" s="23">
        <v>11.279930000000002</v>
      </c>
      <c r="BB119" s="26">
        <f t="shared" si="36"/>
        <v>90.0205</v>
      </c>
      <c r="BC119" s="27">
        <f t="shared" si="37"/>
        <v>82.0205</v>
      </c>
      <c r="BD119" s="27">
        <v>8</v>
      </c>
      <c r="BE119" s="27">
        <v>17.32</v>
      </c>
      <c r="BF119" s="27">
        <v>64.70049999999999</v>
      </c>
      <c r="BH119" s="53"/>
    </row>
    <row r="120" spans="1:60" s="46" customFormat="1" ht="12.75">
      <c r="A120" s="17">
        <v>1985</v>
      </c>
      <c r="B120" s="18">
        <v>31260</v>
      </c>
      <c r="C120" s="19">
        <f t="shared" si="20"/>
        <v>592.6828027083333</v>
      </c>
      <c r="D120" s="20">
        <v>8.801</v>
      </c>
      <c r="E120" s="19">
        <f t="shared" si="21"/>
        <v>583.8818027083332</v>
      </c>
      <c r="F120" s="21">
        <f t="shared" si="22"/>
        <v>575.8518027083333</v>
      </c>
      <c r="G120" s="21">
        <f t="shared" si="23"/>
        <v>493.8803860416666</v>
      </c>
      <c r="H120" s="22">
        <f t="shared" si="24"/>
        <v>110.07428750000001</v>
      </c>
      <c r="I120" s="22">
        <f t="shared" si="25"/>
        <v>78.60157395833335</v>
      </c>
      <c r="J120" s="23">
        <v>7.867195833333334</v>
      </c>
      <c r="K120" s="23">
        <v>6.515048958333334</v>
      </c>
      <c r="L120" s="23">
        <v>10.557195833333333</v>
      </c>
      <c r="M120" s="23">
        <v>7.181391666666666</v>
      </c>
      <c r="N120" s="23">
        <f t="shared" si="26"/>
        <v>27.762077083333335</v>
      </c>
      <c r="O120" s="23">
        <v>9.243783333333333</v>
      </c>
      <c r="P120" s="23">
        <v>18.51829375</v>
      </c>
      <c r="Q120" s="23">
        <v>6.535342708333333</v>
      </c>
      <c r="R120" s="23">
        <v>12.183321875</v>
      </c>
      <c r="S120" s="22">
        <f t="shared" si="27"/>
        <v>31.472713541666668</v>
      </c>
      <c r="T120" s="23">
        <v>9.432244791666667</v>
      </c>
      <c r="U120" s="23">
        <v>6.8606854166666675</v>
      </c>
      <c r="V120" s="23">
        <v>15.179783333333333</v>
      </c>
      <c r="W120" s="24">
        <f t="shared" si="28"/>
        <v>383.8060985416666</v>
      </c>
      <c r="X120" s="23">
        <v>2.379</v>
      </c>
      <c r="Y120" s="23">
        <v>23.525370833333334</v>
      </c>
      <c r="Z120" s="25">
        <f t="shared" si="29"/>
        <v>127.14451041666666</v>
      </c>
      <c r="AA120" s="23">
        <v>36.11965</v>
      </c>
      <c r="AB120" s="25">
        <f t="shared" si="30"/>
        <v>67.441909375</v>
      </c>
      <c r="AC120" s="23">
        <v>9.199391666666667</v>
      </c>
      <c r="AD120" s="23">
        <v>11.641608333333334</v>
      </c>
      <c r="AE120" s="23">
        <v>46.600909375</v>
      </c>
      <c r="AF120" s="23">
        <v>23.582951041666664</v>
      </c>
      <c r="AG120" s="25">
        <f t="shared" si="31"/>
        <v>15.919489583333334</v>
      </c>
      <c r="AH120" s="23">
        <v>4.580195833333334</v>
      </c>
      <c r="AI120" s="23">
        <v>11.33929375</v>
      </c>
      <c r="AJ120" s="25">
        <f t="shared" si="32"/>
        <v>42.500468749999996</v>
      </c>
      <c r="AK120" s="23">
        <v>28.20670625</v>
      </c>
      <c r="AL120" s="23">
        <v>14.2937625</v>
      </c>
      <c r="AM120" s="20">
        <f t="shared" si="19"/>
        <v>46.642335</v>
      </c>
      <c r="AN120" s="23">
        <v>22.934350000000002</v>
      </c>
      <c r="AO120" s="23">
        <v>8.541350000000001</v>
      </c>
      <c r="AP120" s="23">
        <v>15.166635</v>
      </c>
      <c r="AQ120" s="23">
        <v>25.145489583333337</v>
      </c>
      <c r="AR120" s="23">
        <v>1.3193427083333338</v>
      </c>
      <c r="AS120" s="25">
        <f t="shared" si="33"/>
        <v>55.32554583333334</v>
      </c>
      <c r="AT120" s="23">
        <v>7.3689791666666675</v>
      </c>
      <c r="AU120" s="23">
        <v>47.95656666666667</v>
      </c>
      <c r="AV120" s="25">
        <f t="shared" si="34"/>
        <v>52.63735</v>
      </c>
      <c r="AW120" s="23">
        <v>7.25188125</v>
      </c>
      <c r="AX120" s="23">
        <v>45.38546875</v>
      </c>
      <c r="AY120" s="25">
        <f t="shared" si="35"/>
        <v>17.732028125</v>
      </c>
      <c r="AZ120" s="23">
        <v>6.6426364583333335</v>
      </c>
      <c r="BA120" s="23">
        <v>11.089391666666668</v>
      </c>
      <c r="BB120" s="26">
        <f t="shared" si="36"/>
        <v>90.00141666666666</v>
      </c>
      <c r="BC120" s="27">
        <f t="shared" si="37"/>
        <v>81.97141666666666</v>
      </c>
      <c r="BD120" s="27">
        <v>8.03</v>
      </c>
      <c r="BE120" s="27">
        <v>17.44</v>
      </c>
      <c r="BF120" s="27">
        <v>64.53141666666666</v>
      </c>
      <c r="BH120" s="53"/>
    </row>
    <row r="121" spans="1:60" s="46" customFormat="1" ht="12.75">
      <c r="A121" s="17">
        <v>1985</v>
      </c>
      <c r="B121" s="18">
        <v>31291</v>
      </c>
      <c r="C121" s="19">
        <f t="shared" si="20"/>
        <v>597.3161491666668</v>
      </c>
      <c r="D121" s="20">
        <v>6.601</v>
      </c>
      <c r="E121" s="19">
        <f t="shared" si="21"/>
        <v>590.7151491666668</v>
      </c>
      <c r="F121" s="21">
        <f t="shared" si="22"/>
        <v>582.6591491666668</v>
      </c>
      <c r="G121" s="21">
        <f t="shared" si="23"/>
        <v>496.99681583333347</v>
      </c>
      <c r="H121" s="22">
        <f t="shared" si="24"/>
        <v>110.57991000000004</v>
      </c>
      <c r="I121" s="22">
        <f t="shared" si="25"/>
        <v>79.27943916666669</v>
      </c>
      <c r="J121" s="23">
        <v>7.908996666666668</v>
      </c>
      <c r="K121" s="23">
        <v>6.563499166666667</v>
      </c>
      <c r="L121" s="23">
        <v>10.668996666666668</v>
      </c>
      <c r="M121" s="23">
        <v>7.180993333333336</v>
      </c>
      <c r="N121" s="23">
        <f t="shared" si="26"/>
        <v>27.837981666666675</v>
      </c>
      <c r="O121" s="23">
        <v>9.307986666666672</v>
      </c>
      <c r="P121" s="23">
        <v>18.529995000000003</v>
      </c>
      <c r="Q121" s="23">
        <v>6.61249416666667</v>
      </c>
      <c r="R121" s="23">
        <v>12.50647750000001</v>
      </c>
      <c r="S121" s="22">
        <f t="shared" si="27"/>
        <v>31.300470833333346</v>
      </c>
      <c r="T121" s="23">
        <v>9.242495833333336</v>
      </c>
      <c r="U121" s="23">
        <v>6.956988333333339</v>
      </c>
      <c r="V121" s="23">
        <v>15.100986666666671</v>
      </c>
      <c r="W121" s="24">
        <f t="shared" si="28"/>
        <v>386.41690583333343</v>
      </c>
      <c r="X121" s="23">
        <v>2.307</v>
      </c>
      <c r="Y121" s="23">
        <v>23.703976666666676</v>
      </c>
      <c r="Z121" s="25">
        <f t="shared" si="29"/>
        <v>127.09900833333332</v>
      </c>
      <c r="AA121" s="23">
        <v>35.832039999999985</v>
      </c>
      <c r="AB121" s="25">
        <f t="shared" si="30"/>
        <v>67.63046750000001</v>
      </c>
      <c r="AC121" s="23">
        <v>9.214993333333336</v>
      </c>
      <c r="AD121" s="23">
        <v>11.612006666666664</v>
      </c>
      <c r="AE121" s="23">
        <v>46.80346750000001</v>
      </c>
      <c r="AF121" s="23">
        <v>23.636500833333333</v>
      </c>
      <c r="AG121" s="25">
        <f t="shared" si="31"/>
        <v>16.096991666666668</v>
      </c>
      <c r="AH121" s="23">
        <v>4.710996666666668</v>
      </c>
      <c r="AI121" s="23">
        <v>11.385995000000001</v>
      </c>
      <c r="AJ121" s="25">
        <f t="shared" si="32"/>
        <v>42.69497500000001</v>
      </c>
      <c r="AK121" s="23">
        <v>28.300004999999995</v>
      </c>
      <c r="AL121" s="23">
        <v>14.394970000000011</v>
      </c>
      <c r="AM121" s="20">
        <f t="shared" si="19"/>
        <v>46.79955500000003</v>
      </c>
      <c r="AN121" s="23">
        <v>22.933960000000017</v>
      </c>
      <c r="AO121" s="23">
        <v>8.698960000000017</v>
      </c>
      <c r="AP121" s="23">
        <v>15.166635</v>
      </c>
      <c r="AQ121" s="23">
        <v>25.48099166666667</v>
      </c>
      <c r="AR121" s="23">
        <v>1.3564941666666692</v>
      </c>
      <c r="AS121" s="25">
        <f t="shared" si="33"/>
        <v>56.74795666666668</v>
      </c>
      <c r="AT121" s="23">
        <v>8.45898333333334</v>
      </c>
      <c r="AU121" s="23">
        <v>48.288973333333345</v>
      </c>
      <c r="AV121" s="25">
        <f t="shared" si="34"/>
        <v>53.21896000000001</v>
      </c>
      <c r="AW121" s="23">
        <v>7.118985000000006</v>
      </c>
      <c r="AX121" s="23">
        <v>46.09997500000001</v>
      </c>
      <c r="AY121" s="25">
        <f t="shared" si="35"/>
        <v>17.74848250000001</v>
      </c>
      <c r="AZ121" s="23">
        <v>6.8434891666666715</v>
      </c>
      <c r="BA121" s="23">
        <v>10.904993333333335</v>
      </c>
      <c r="BB121" s="26">
        <f t="shared" si="36"/>
        <v>93.71833333333332</v>
      </c>
      <c r="BC121" s="27">
        <f t="shared" si="37"/>
        <v>85.66233333333332</v>
      </c>
      <c r="BD121" s="27">
        <v>8.056</v>
      </c>
      <c r="BE121" s="27">
        <v>17.41</v>
      </c>
      <c r="BF121" s="27">
        <v>68.25233333333333</v>
      </c>
      <c r="BH121" s="53"/>
    </row>
    <row r="122" spans="1:60" s="46" customFormat="1" ht="12.75">
      <c r="A122" s="17">
        <v>1985</v>
      </c>
      <c r="B122" s="18">
        <v>31321</v>
      </c>
      <c r="C122" s="19">
        <f t="shared" si="20"/>
        <v>600.058565625</v>
      </c>
      <c r="D122" s="20">
        <v>5.91</v>
      </c>
      <c r="E122" s="19">
        <f t="shared" si="21"/>
        <v>594.1485656250001</v>
      </c>
      <c r="F122" s="21">
        <f t="shared" si="22"/>
        <v>586.0695656250001</v>
      </c>
      <c r="G122" s="21">
        <f t="shared" si="23"/>
        <v>497.2163156250001</v>
      </c>
      <c r="H122" s="22">
        <f t="shared" si="24"/>
        <v>110.24385250000002</v>
      </c>
      <c r="I122" s="22">
        <f t="shared" si="25"/>
        <v>78.64347437500001</v>
      </c>
      <c r="J122" s="23">
        <v>7.608957500000002</v>
      </c>
      <c r="K122" s="23">
        <v>6.443239375</v>
      </c>
      <c r="L122" s="23">
        <v>10.191957500000001</v>
      </c>
      <c r="M122" s="23">
        <v>7.333915000000003</v>
      </c>
      <c r="N122" s="23">
        <f t="shared" si="26"/>
        <v>27.41226625000001</v>
      </c>
      <c r="O122" s="23">
        <v>8.865830000000006</v>
      </c>
      <c r="P122" s="23">
        <v>18.546436250000003</v>
      </c>
      <c r="Q122" s="23">
        <v>6.8926756250000025</v>
      </c>
      <c r="R122" s="23">
        <v>12.760463125000008</v>
      </c>
      <c r="S122" s="22">
        <f t="shared" si="27"/>
        <v>31.60037812500001</v>
      </c>
      <c r="T122" s="23">
        <v>9.328196875000001</v>
      </c>
      <c r="U122" s="23">
        <v>6.994351250000005</v>
      </c>
      <c r="V122" s="23">
        <v>15.277830000000005</v>
      </c>
      <c r="W122" s="24">
        <f t="shared" si="28"/>
        <v>386.9724631250001</v>
      </c>
      <c r="X122" s="23">
        <v>2.186</v>
      </c>
      <c r="Y122" s="23">
        <v>24.42270250000001</v>
      </c>
      <c r="Z122" s="25">
        <f t="shared" si="29"/>
        <v>128.34860625</v>
      </c>
      <c r="AA122" s="23">
        <v>35.06950999999999</v>
      </c>
      <c r="AB122" s="25">
        <f t="shared" si="30"/>
        <v>68.68933562500001</v>
      </c>
      <c r="AC122" s="23">
        <v>9.250915000000003</v>
      </c>
      <c r="AD122" s="23">
        <v>11.920084999999997</v>
      </c>
      <c r="AE122" s="23">
        <v>47.51833562500001</v>
      </c>
      <c r="AF122" s="23">
        <v>24.589760625</v>
      </c>
      <c r="AG122" s="25">
        <f t="shared" si="31"/>
        <v>16.433393750000004</v>
      </c>
      <c r="AH122" s="23">
        <v>4.803957500000002</v>
      </c>
      <c r="AI122" s="23">
        <v>11.629436250000001</v>
      </c>
      <c r="AJ122" s="25">
        <f t="shared" si="32"/>
        <v>42.68318125000001</v>
      </c>
      <c r="AK122" s="23">
        <v>28.15256375</v>
      </c>
      <c r="AL122" s="23">
        <v>14.530617500000012</v>
      </c>
      <c r="AM122" s="20">
        <f t="shared" si="19"/>
        <v>47.520615000000035</v>
      </c>
      <c r="AN122" s="23">
        <v>23.292490000000015</v>
      </c>
      <c r="AO122" s="23">
        <v>9.061490000000017</v>
      </c>
      <c r="AP122" s="23">
        <v>15.166635</v>
      </c>
      <c r="AQ122" s="23">
        <v>24.80339375</v>
      </c>
      <c r="AR122" s="23">
        <v>1.4336756250000025</v>
      </c>
      <c r="AS122" s="25">
        <f t="shared" si="33"/>
        <v>56.61344750000002</v>
      </c>
      <c r="AT122" s="23">
        <v>8.783787500000008</v>
      </c>
      <c r="AU122" s="23">
        <v>47.82966000000001</v>
      </c>
      <c r="AV122" s="25">
        <f t="shared" si="34"/>
        <v>51.15449000000002</v>
      </c>
      <c r="AW122" s="23">
        <v>6.578308750000007</v>
      </c>
      <c r="AX122" s="23">
        <v>44.57618125000001</v>
      </c>
      <c r="AY122" s="25">
        <f t="shared" si="35"/>
        <v>17.61002687500001</v>
      </c>
      <c r="AZ122" s="23">
        <v>6.7131118750000045</v>
      </c>
      <c r="BA122" s="23">
        <v>10.896915000000003</v>
      </c>
      <c r="BB122" s="26">
        <f t="shared" si="36"/>
        <v>96.93224999999998</v>
      </c>
      <c r="BC122" s="27">
        <f t="shared" si="37"/>
        <v>88.85324999999999</v>
      </c>
      <c r="BD122" s="27">
        <v>8.079</v>
      </c>
      <c r="BE122" s="27">
        <v>17.17</v>
      </c>
      <c r="BF122" s="27">
        <v>71.68324999999999</v>
      </c>
      <c r="BH122" s="53"/>
    </row>
    <row r="123" spans="1:60" s="46" customFormat="1" ht="12.75">
      <c r="A123" s="17">
        <v>1985</v>
      </c>
      <c r="B123" s="18">
        <v>31352</v>
      </c>
      <c r="C123" s="19">
        <f t="shared" si="20"/>
        <v>601.9453870833333</v>
      </c>
      <c r="D123" s="20">
        <v>5.693</v>
      </c>
      <c r="E123" s="19">
        <f t="shared" si="21"/>
        <v>596.2523870833334</v>
      </c>
      <c r="F123" s="21">
        <f t="shared" si="22"/>
        <v>588.1553870833334</v>
      </c>
      <c r="G123" s="21">
        <f t="shared" si="23"/>
        <v>498.23122041666676</v>
      </c>
      <c r="H123" s="22">
        <f t="shared" si="24"/>
        <v>109.10457500000001</v>
      </c>
      <c r="I123" s="22">
        <f t="shared" si="25"/>
        <v>78.34906458333334</v>
      </c>
      <c r="J123" s="23">
        <v>7.553058333333334</v>
      </c>
      <c r="K123" s="23">
        <v>6.4460145833333335</v>
      </c>
      <c r="L123" s="23">
        <v>10.095058333333334</v>
      </c>
      <c r="M123" s="23">
        <v>7.367116666666668</v>
      </c>
      <c r="N123" s="23">
        <f t="shared" si="26"/>
        <v>27.312320833333338</v>
      </c>
      <c r="O123" s="23">
        <v>8.888233333333337</v>
      </c>
      <c r="P123" s="23">
        <v>18.4240875</v>
      </c>
      <c r="Q123" s="23">
        <v>6.955102083333335</v>
      </c>
      <c r="R123" s="23">
        <v>12.620393750000007</v>
      </c>
      <c r="S123" s="22">
        <f t="shared" si="27"/>
        <v>30.755510416666674</v>
      </c>
      <c r="T123" s="23">
        <v>8.679072916666668</v>
      </c>
      <c r="U123" s="23">
        <v>6.931204166666671</v>
      </c>
      <c r="V123" s="23">
        <v>15.145233333333337</v>
      </c>
      <c r="W123" s="24">
        <f t="shared" si="28"/>
        <v>389.12664541666675</v>
      </c>
      <c r="X123" s="23">
        <v>1.926</v>
      </c>
      <c r="Y123" s="23">
        <v>23.16440833333334</v>
      </c>
      <c r="Z123" s="25">
        <f t="shared" si="29"/>
        <v>130.09085416666667</v>
      </c>
      <c r="AA123" s="23">
        <v>34.83529999999999</v>
      </c>
      <c r="AB123" s="25">
        <f t="shared" si="30"/>
        <v>71.32356875000002</v>
      </c>
      <c r="AC123" s="23">
        <v>9.27811666666667</v>
      </c>
      <c r="AD123" s="23">
        <v>12.101883333333332</v>
      </c>
      <c r="AE123" s="23">
        <v>49.94356875000001</v>
      </c>
      <c r="AF123" s="23">
        <v>23.931985416666667</v>
      </c>
      <c r="AG123" s="25">
        <f t="shared" si="31"/>
        <v>16.423145833333336</v>
      </c>
      <c r="AH123" s="23">
        <v>4.767058333333335</v>
      </c>
      <c r="AI123" s="23">
        <v>11.656087500000002</v>
      </c>
      <c r="AJ123" s="25">
        <f t="shared" si="32"/>
        <v>43.100437500000005</v>
      </c>
      <c r="AK123" s="23">
        <v>28.3849125</v>
      </c>
      <c r="AL123" s="23">
        <v>14.715525000000008</v>
      </c>
      <c r="AM123" s="20">
        <f t="shared" si="19"/>
        <v>47.78203500000002</v>
      </c>
      <c r="AN123" s="23">
        <v>23.50470000000001</v>
      </c>
      <c r="AO123" s="23">
        <v>9.110700000000012</v>
      </c>
      <c r="AP123" s="23">
        <v>15.166635</v>
      </c>
      <c r="AQ123" s="23">
        <v>25.393145833333335</v>
      </c>
      <c r="AR123" s="23">
        <v>1.4581020833333351</v>
      </c>
      <c r="AS123" s="25">
        <f t="shared" si="33"/>
        <v>57.17575833333335</v>
      </c>
      <c r="AT123" s="23">
        <v>8.82129166666667</v>
      </c>
      <c r="AU123" s="23">
        <v>48.354466666666674</v>
      </c>
      <c r="AV123" s="25">
        <f t="shared" si="34"/>
        <v>51.604700000000015</v>
      </c>
      <c r="AW123" s="23">
        <v>6.763262500000004</v>
      </c>
      <c r="AX123" s="23">
        <v>44.84143750000001</v>
      </c>
      <c r="AY123" s="25">
        <f t="shared" si="35"/>
        <v>17.859306250000003</v>
      </c>
      <c r="AZ123" s="23">
        <v>6.894189583333336</v>
      </c>
      <c r="BA123" s="23">
        <v>10.965116666666669</v>
      </c>
      <c r="BB123" s="26">
        <f t="shared" si="36"/>
        <v>98.02116666666666</v>
      </c>
      <c r="BC123" s="27">
        <f t="shared" si="37"/>
        <v>89.92416666666666</v>
      </c>
      <c r="BD123" s="27">
        <v>8.097</v>
      </c>
      <c r="BE123" s="27">
        <v>17.26</v>
      </c>
      <c r="BF123" s="27">
        <v>72.66416666666666</v>
      </c>
      <c r="BH123" s="53"/>
    </row>
    <row r="124" spans="1:60" s="46" customFormat="1" ht="12.75">
      <c r="A124" s="28">
        <v>1985</v>
      </c>
      <c r="B124" s="29">
        <v>31382</v>
      </c>
      <c r="C124" s="30">
        <f t="shared" si="20"/>
        <v>603.0857285416668</v>
      </c>
      <c r="D124" s="31">
        <v>5.134</v>
      </c>
      <c r="E124" s="30">
        <f t="shared" si="21"/>
        <v>597.9517285416667</v>
      </c>
      <c r="F124" s="32">
        <f t="shared" si="22"/>
        <v>589.8417285416667</v>
      </c>
      <c r="G124" s="32">
        <f t="shared" si="23"/>
        <v>499.6466452083334</v>
      </c>
      <c r="H124" s="33">
        <f t="shared" si="24"/>
        <v>107.97581750000002</v>
      </c>
      <c r="I124" s="33">
        <f t="shared" si="25"/>
        <v>77.72277479166668</v>
      </c>
      <c r="J124" s="34">
        <v>7.589919166666667</v>
      </c>
      <c r="K124" s="34">
        <v>6.558229791666667</v>
      </c>
      <c r="L124" s="34">
        <v>10.104919166666667</v>
      </c>
      <c r="M124" s="34">
        <v>7.288838333333334</v>
      </c>
      <c r="N124" s="34">
        <f t="shared" si="26"/>
        <v>27.25805541666667</v>
      </c>
      <c r="O124" s="34">
        <v>8.88167666666667</v>
      </c>
      <c r="P124" s="34">
        <v>18.37637875</v>
      </c>
      <c r="Q124" s="34">
        <v>6.906608541666668</v>
      </c>
      <c r="R124" s="34">
        <v>12.016204375000004</v>
      </c>
      <c r="S124" s="33">
        <f t="shared" si="27"/>
        <v>30.25304270833334</v>
      </c>
      <c r="T124" s="34">
        <v>8.609148958333334</v>
      </c>
      <c r="U124" s="34">
        <v>6.801217083333336</v>
      </c>
      <c r="V124" s="34">
        <v>14.84267666666667</v>
      </c>
      <c r="W124" s="35">
        <f t="shared" si="28"/>
        <v>391.6708277083334</v>
      </c>
      <c r="X124" s="34">
        <v>1.775</v>
      </c>
      <c r="Y124" s="34">
        <v>22.582434166666673</v>
      </c>
      <c r="Z124" s="36">
        <f t="shared" si="29"/>
        <v>132.88770208333335</v>
      </c>
      <c r="AA124" s="34">
        <v>35.28296999999999</v>
      </c>
      <c r="AB124" s="36">
        <f t="shared" si="30"/>
        <v>73.43196187500001</v>
      </c>
      <c r="AC124" s="34">
        <v>9.208838333333336</v>
      </c>
      <c r="AD124" s="34">
        <v>12.441161666666666</v>
      </c>
      <c r="AE124" s="34">
        <v>51.78196187500001</v>
      </c>
      <c r="AF124" s="34">
        <v>24.172770208333333</v>
      </c>
      <c r="AG124" s="36">
        <f t="shared" si="31"/>
        <v>16.46529791666667</v>
      </c>
      <c r="AH124" s="34">
        <v>4.842919166666667</v>
      </c>
      <c r="AI124" s="34">
        <v>11.622378750000003</v>
      </c>
      <c r="AJ124" s="36">
        <f t="shared" si="32"/>
        <v>43.07989375000001</v>
      </c>
      <c r="AK124" s="34">
        <v>28.50862125</v>
      </c>
      <c r="AL124" s="34">
        <v>14.571272500000006</v>
      </c>
      <c r="AM124" s="31">
        <f t="shared" si="19"/>
        <v>47.664695000000016</v>
      </c>
      <c r="AN124" s="34">
        <v>23.522030000000008</v>
      </c>
      <c r="AO124" s="34">
        <v>8.976030000000009</v>
      </c>
      <c r="AP124" s="34">
        <v>15.166635</v>
      </c>
      <c r="AQ124" s="34">
        <v>25.39629791666667</v>
      </c>
      <c r="AR124" s="34">
        <v>1.4386085416666683</v>
      </c>
      <c r="AS124" s="36">
        <f t="shared" si="33"/>
        <v>57.15694916666668</v>
      </c>
      <c r="AT124" s="34">
        <v>8.675595833333338</v>
      </c>
      <c r="AU124" s="34">
        <v>48.48135333333334</v>
      </c>
      <c r="AV124" s="36">
        <f t="shared" si="34"/>
        <v>52.53603000000001</v>
      </c>
      <c r="AW124" s="34">
        <v>6.627136250000003</v>
      </c>
      <c r="AX124" s="34">
        <v>45.908893750000004</v>
      </c>
      <c r="AY124" s="36">
        <f t="shared" si="35"/>
        <v>17.522825625000003</v>
      </c>
      <c r="AZ124" s="34">
        <v>6.546987291666669</v>
      </c>
      <c r="BA124" s="34">
        <v>10.975838333333336</v>
      </c>
      <c r="BB124" s="40">
        <f t="shared" si="36"/>
        <v>98.30508333333334</v>
      </c>
      <c r="BC124" s="41">
        <f t="shared" si="37"/>
        <v>90.19508333333334</v>
      </c>
      <c r="BD124" s="41">
        <v>8.11</v>
      </c>
      <c r="BE124" s="41">
        <v>17.32</v>
      </c>
      <c r="BF124" s="41">
        <v>72.87508333333334</v>
      </c>
      <c r="BH124" s="53"/>
    </row>
    <row r="125" spans="1:60" s="46" customFormat="1" ht="12.75">
      <c r="A125" s="17">
        <v>1986</v>
      </c>
      <c r="B125" s="18">
        <v>31413</v>
      </c>
      <c r="C125" s="19">
        <f t="shared" si="20"/>
        <v>592.26545</v>
      </c>
      <c r="D125" s="20">
        <v>4.984</v>
      </c>
      <c r="E125" s="19">
        <f t="shared" si="21"/>
        <v>587.28145</v>
      </c>
      <c r="F125" s="21">
        <f t="shared" si="22"/>
        <v>578.92945</v>
      </c>
      <c r="G125" s="21">
        <f t="shared" si="23"/>
        <v>489.07345</v>
      </c>
      <c r="H125" s="22">
        <f t="shared" si="24"/>
        <v>105.84093999999999</v>
      </c>
      <c r="I125" s="22">
        <f t="shared" si="25"/>
        <v>76.22126499999999</v>
      </c>
      <c r="J125" s="23">
        <v>7.63422</v>
      </c>
      <c r="K125" s="23">
        <v>6.6263049999999994</v>
      </c>
      <c r="L125" s="23">
        <v>9.36622</v>
      </c>
      <c r="M125" s="23">
        <v>7.00444</v>
      </c>
      <c r="N125" s="23">
        <f t="shared" si="26"/>
        <v>26.867710000000002</v>
      </c>
      <c r="O125" s="23">
        <v>8.85788</v>
      </c>
      <c r="P125" s="23">
        <v>18.00983</v>
      </c>
      <c r="Q125" s="23">
        <v>6.664135</v>
      </c>
      <c r="R125" s="23">
        <v>12.058235</v>
      </c>
      <c r="S125" s="22">
        <f t="shared" si="27"/>
        <v>29.619675</v>
      </c>
      <c r="T125" s="23">
        <v>8.217525</v>
      </c>
      <c r="U125" s="23">
        <v>6.82227</v>
      </c>
      <c r="V125" s="23">
        <v>14.57988</v>
      </c>
      <c r="W125" s="24">
        <f t="shared" si="28"/>
        <v>383.23251</v>
      </c>
      <c r="X125" s="23">
        <v>1.858</v>
      </c>
      <c r="Y125" s="23">
        <v>21.657539999999997</v>
      </c>
      <c r="Z125" s="25">
        <f t="shared" si="29"/>
        <v>128.07895</v>
      </c>
      <c r="AA125" s="23">
        <v>35.27536</v>
      </c>
      <c r="AB125" s="25">
        <f t="shared" si="30"/>
        <v>69.154895</v>
      </c>
      <c r="AC125" s="23">
        <v>9.05844</v>
      </c>
      <c r="AD125" s="23">
        <v>12.20856</v>
      </c>
      <c r="AE125" s="23">
        <v>47.88789499999999</v>
      </c>
      <c r="AF125" s="23">
        <v>23.648695</v>
      </c>
      <c r="AG125" s="25">
        <f t="shared" si="31"/>
        <v>16.13305</v>
      </c>
      <c r="AH125" s="23">
        <v>4.696219999999999</v>
      </c>
      <c r="AI125" s="23">
        <v>11.43683</v>
      </c>
      <c r="AJ125" s="25">
        <f t="shared" si="32"/>
        <v>42.41215</v>
      </c>
      <c r="AK125" s="23">
        <v>28.19617</v>
      </c>
      <c r="AL125" s="23">
        <v>14.215979999999998</v>
      </c>
      <c r="AM125" s="20">
        <f t="shared" si="19"/>
        <v>47.30391499999999</v>
      </c>
      <c r="AN125" s="23">
        <v>23.464639999999996</v>
      </c>
      <c r="AO125" s="23">
        <v>8.672639999999998</v>
      </c>
      <c r="AP125" s="23">
        <v>15.166635</v>
      </c>
      <c r="AQ125" s="23">
        <v>25.165049999999997</v>
      </c>
      <c r="AR125" s="23">
        <v>1.4221349999999997</v>
      </c>
      <c r="AS125" s="25">
        <f t="shared" si="33"/>
        <v>57.29286</v>
      </c>
      <c r="AT125" s="23">
        <v>8.813099999999999</v>
      </c>
      <c r="AU125" s="23">
        <v>48.47976</v>
      </c>
      <c r="AV125" s="25">
        <f t="shared" si="34"/>
        <v>49.96964</v>
      </c>
      <c r="AW125" s="23">
        <v>6.683489999999999</v>
      </c>
      <c r="AX125" s="23">
        <v>43.28615</v>
      </c>
      <c r="AY125" s="25">
        <f t="shared" si="35"/>
        <v>18.526404999999997</v>
      </c>
      <c r="AZ125" s="23">
        <v>6.947965</v>
      </c>
      <c r="BA125" s="23">
        <v>11.578439999999999</v>
      </c>
      <c r="BB125" s="26">
        <f t="shared" si="36"/>
        <v>98.208</v>
      </c>
      <c r="BC125" s="27">
        <f t="shared" si="37"/>
        <v>89.856</v>
      </c>
      <c r="BD125" s="27">
        <v>8.352</v>
      </c>
      <c r="BE125" s="27">
        <v>16.9</v>
      </c>
      <c r="BF125" s="27">
        <v>72.956</v>
      </c>
      <c r="BH125" s="53"/>
    </row>
    <row r="126" spans="1:60" s="46" customFormat="1" ht="12.75">
      <c r="A126" s="17">
        <v>1986</v>
      </c>
      <c r="B126" s="18">
        <v>31444</v>
      </c>
      <c r="C126" s="19">
        <f t="shared" si="20"/>
        <v>593.5099289583334</v>
      </c>
      <c r="D126" s="20">
        <v>5.279</v>
      </c>
      <c r="E126" s="19">
        <f t="shared" si="21"/>
        <v>588.2309289583334</v>
      </c>
      <c r="F126" s="21">
        <f t="shared" si="22"/>
        <v>579.8749289583334</v>
      </c>
      <c r="G126" s="21">
        <f t="shared" si="23"/>
        <v>489.0080122916668</v>
      </c>
      <c r="H126" s="22">
        <f t="shared" si="24"/>
        <v>106.15113250000005</v>
      </c>
      <c r="I126" s="22">
        <f t="shared" si="25"/>
        <v>76.33673770833337</v>
      </c>
      <c r="J126" s="23">
        <v>7.741930833333335</v>
      </c>
      <c r="K126" s="23">
        <v>6.590982708333334</v>
      </c>
      <c r="L126" s="23">
        <v>9.256930833333335</v>
      </c>
      <c r="M126" s="23">
        <v>7.02286166666667</v>
      </c>
      <c r="N126" s="23">
        <f t="shared" si="26"/>
        <v>26.910619583333343</v>
      </c>
      <c r="O126" s="23">
        <v>8.91972333333334</v>
      </c>
      <c r="P126" s="23">
        <v>17.990896250000002</v>
      </c>
      <c r="Q126" s="23">
        <v>6.558878958333336</v>
      </c>
      <c r="R126" s="23">
        <v>12.25453312500001</v>
      </c>
      <c r="S126" s="22">
        <f t="shared" si="27"/>
        <v>29.81439479166668</v>
      </c>
      <c r="T126" s="23">
        <v>8.329913541666668</v>
      </c>
      <c r="U126" s="23">
        <v>6.784757916666672</v>
      </c>
      <c r="V126" s="23">
        <v>14.69972333333334</v>
      </c>
      <c r="W126" s="24">
        <f t="shared" si="28"/>
        <v>382.85687979166676</v>
      </c>
      <c r="X126" s="23">
        <v>1.956</v>
      </c>
      <c r="Y126" s="23">
        <v>21.326515833333342</v>
      </c>
      <c r="Z126" s="25">
        <f t="shared" si="29"/>
        <v>126.17717291666666</v>
      </c>
      <c r="AA126" s="23">
        <v>35.305829999999986</v>
      </c>
      <c r="AB126" s="25">
        <f t="shared" si="30"/>
        <v>67.46132562500001</v>
      </c>
      <c r="AC126" s="23">
        <v>9.081861666666668</v>
      </c>
      <c r="AD126" s="23">
        <v>11.92613833333333</v>
      </c>
      <c r="AE126" s="23">
        <v>46.45332562500001</v>
      </c>
      <c r="AF126" s="23">
        <v>23.410017291666666</v>
      </c>
      <c r="AG126" s="25">
        <f t="shared" si="31"/>
        <v>16.14182708333334</v>
      </c>
      <c r="AH126" s="23">
        <v>4.725930833333335</v>
      </c>
      <c r="AI126" s="23">
        <v>11.415896250000003</v>
      </c>
      <c r="AJ126" s="25">
        <f t="shared" si="32"/>
        <v>42.442481250000014</v>
      </c>
      <c r="AK126" s="23">
        <v>28.151103749999997</v>
      </c>
      <c r="AL126" s="23">
        <v>14.291377500000014</v>
      </c>
      <c r="AM126" s="20">
        <f t="shared" si="19"/>
        <v>47.72097500000004</v>
      </c>
      <c r="AN126" s="23">
        <v>23.82617000000002</v>
      </c>
      <c r="AO126" s="23">
        <v>8.728170000000018</v>
      </c>
      <c r="AP126" s="23">
        <v>15.166635</v>
      </c>
      <c r="AQ126" s="23">
        <v>25.254827083333335</v>
      </c>
      <c r="AR126" s="23">
        <v>1.4368789583333363</v>
      </c>
      <c r="AS126" s="25">
        <f t="shared" si="33"/>
        <v>57.89410083333336</v>
      </c>
      <c r="AT126" s="23">
        <v>9.007654166666676</v>
      </c>
      <c r="AU126" s="23">
        <v>48.886446666666686</v>
      </c>
      <c r="AV126" s="25">
        <f t="shared" si="34"/>
        <v>50.66317000000002</v>
      </c>
      <c r="AW126" s="23">
        <v>6.751688750000007</v>
      </c>
      <c r="AX126" s="23">
        <v>43.911481250000016</v>
      </c>
      <c r="AY126" s="25">
        <f t="shared" si="35"/>
        <v>18.53463687500001</v>
      </c>
      <c r="AZ126" s="23">
        <v>7.163775208333339</v>
      </c>
      <c r="BA126" s="23">
        <v>11.37086166666667</v>
      </c>
      <c r="BB126" s="26">
        <f t="shared" si="36"/>
        <v>99.22291666666665</v>
      </c>
      <c r="BC126" s="27">
        <f t="shared" si="37"/>
        <v>90.86691666666665</v>
      </c>
      <c r="BD126" s="27">
        <v>8.356</v>
      </c>
      <c r="BE126" s="27">
        <v>16.97</v>
      </c>
      <c r="BF126" s="27">
        <v>73.89691666666666</v>
      </c>
      <c r="BH126" s="53"/>
    </row>
    <row r="127" spans="1:60" s="46" customFormat="1" ht="12.75">
      <c r="A127" s="17">
        <v>1986</v>
      </c>
      <c r="B127" s="18">
        <v>31472</v>
      </c>
      <c r="C127" s="19">
        <f t="shared" si="20"/>
        <v>598.2132054166667</v>
      </c>
      <c r="D127" s="20">
        <v>5.982</v>
      </c>
      <c r="E127" s="19">
        <f t="shared" si="21"/>
        <v>592.2312054166667</v>
      </c>
      <c r="F127" s="21">
        <f t="shared" si="22"/>
        <v>583.8752054166667</v>
      </c>
      <c r="G127" s="21">
        <f t="shared" si="23"/>
        <v>492.55737208333346</v>
      </c>
      <c r="H127" s="22">
        <f t="shared" si="24"/>
        <v>106.25943500000004</v>
      </c>
      <c r="I127" s="22">
        <f t="shared" si="25"/>
        <v>76.4104329166667</v>
      </c>
      <c r="J127" s="23">
        <v>7.6655716666666684</v>
      </c>
      <c r="K127" s="23">
        <v>6.597142916666667</v>
      </c>
      <c r="L127" s="23">
        <v>9.24757166666667</v>
      </c>
      <c r="M127" s="23">
        <v>7.031143333333336</v>
      </c>
      <c r="N127" s="23">
        <f t="shared" si="26"/>
        <v>26.79614416666667</v>
      </c>
      <c r="O127" s="23">
        <v>8.876286666666672</v>
      </c>
      <c r="P127" s="23">
        <v>17.9198575</v>
      </c>
      <c r="Q127" s="23">
        <v>6.593000416666669</v>
      </c>
      <c r="R127" s="23">
        <v>12.479858750000009</v>
      </c>
      <c r="S127" s="22">
        <f t="shared" si="27"/>
        <v>29.849002083333346</v>
      </c>
      <c r="T127" s="23">
        <v>8.311714583333336</v>
      </c>
      <c r="U127" s="23">
        <v>6.748000833333338</v>
      </c>
      <c r="V127" s="23">
        <v>14.789286666666673</v>
      </c>
      <c r="W127" s="24">
        <f t="shared" si="28"/>
        <v>386.2979370833334</v>
      </c>
      <c r="X127" s="23">
        <v>1.981</v>
      </c>
      <c r="Y127" s="23">
        <v>22.044001666666677</v>
      </c>
      <c r="Z127" s="25">
        <f t="shared" si="29"/>
        <v>126.78657083333334</v>
      </c>
      <c r="AA127" s="23">
        <v>35.48213999999999</v>
      </c>
      <c r="AB127" s="25">
        <f t="shared" si="30"/>
        <v>67.92357375000002</v>
      </c>
      <c r="AC127" s="23">
        <v>9.168143333333337</v>
      </c>
      <c r="AD127" s="23">
        <v>12.075856666666663</v>
      </c>
      <c r="AE127" s="23">
        <v>46.67957375000002</v>
      </c>
      <c r="AF127" s="23">
        <v>23.380857083333332</v>
      </c>
      <c r="AG127" s="25">
        <f t="shared" si="31"/>
        <v>16.16842916666667</v>
      </c>
      <c r="AH127" s="23">
        <v>4.7535716666666685</v>
      </c>
      <c r="AI127" s="23">
        <v>11.414857500000002</v>
      </c>
      <c r="AJ127" s="25">
        <f t="shared" si="32"/>
        <v>42.62228750000001</v>
      </c>
      <c r="AK127" s="23">
        <v>28.2541425</v>
      </c>
      <c r="AL127" s="23">
        <v>14.368145000000013</v>
      </c>
      <c r="AM127" s="20">
        <f t="shared" si="19"/>
        <v>47.94735500000004</v>
      </c>
      <c r="AN127" s="23">
        <v>24.04886000000002</v>
      </c>
      <c r="AO127" s="23">
        <v>8.731860000000017</v>
      </c>
      <c r="AP127" s="23">
        <v>15.166635</v>
      </c>
      <c r="AQ127" s="23">
        <v>25.80942916666667</v>
      </c>
      <c r="AR127" s="23">
        <v>1.432000416666669</v>
      </c>
      <c r="AS127" s="25">
        <f t="shared" si="33"/>
        <v>58.372431666666685</v>
      </c>
      <c r="AT127" s="23">
        <v>9.04085833333334</v>
      </c>
      <c r="AU127" s="23">
        <v>49.331573333333345</v>
      </c>
      <c r="AV127" s="25">
        <f t="shared" si="34"/>
        <v>51.532860000000014</v>
      </c>
      <c r="AW127" s="23">
        <v>6.937572500000006</v>
      </c>
      <c r="AX127" s="23">
        <v>44.595287500000005</v>
      </c>
      <c r="AY127" s="25">
        <f t="shared" si="35"/>
        <v>18.843001250000007</v>
      </c>
      <c r="AZ127" s="23">
        <v>7.3708579166666714</v>
      </c>
      <c r="BA127" s="23">
        <v>11.472143333333337</v>
      </c>
      <c r="BB127" s="26">
        <f t="shared" si="36"/>
        <v>99.67383333333332</v>
      </c>
      <c r="BC127" s="27">
        <f t="shared" si="37"/>
        <v>91.31783333333333</v>
      </c>
      <c r="BD127" s="27">
        <v>8.356</v>
      </c>
      <c r="BE127" s="27">
        <v>16.86</v>
      </c>
      <c r="BF127" s="27">
        <v>74.45783333333333</v>
      </c>
      <c r="BH127" s="53"/>
    </row>
    <row r="128" spans="1:60" s="46" customFormat="1" ht="12.75">
      <c r="A128" s="17">
        <v>1986</v>
      </c>
      <c r="B128" s="18">
        <v>31503</v>
      </c>
      <c r="C128" s="19">
        <f t="shared" si="20"/>
        <v>605.597124375</v>
      </c>
      <c r="D128" s="20">
        <v>6.664</v>
      </c>
      <c r="E128" s="19">
        <f t="shared" si="21"/>
        <v>598.933124375</v>
      </c>
      <c r="F128" s="21">
        <f t="shared" si="22"/>
        <v>590.5801243750001</v>
      </c>
      <c r="G128" s="21">
        <f t="shared" si="23"/>
        <v>499.3313743750001</v>
      </c>
      <c r="H128" s="22">
        <f t="shared" si="24"/>
        <v>106.35506750000005</v>
      </c>
      <c r="I128" s="22">
        <f t="shared" si="25"/>
        <v>76.35854562500003</v>
      </c>
      <c r="J128" s="23">
        <v>7.732002500000002</v>
      </c>
      <c r="K128" s="23">
        <v>6.477500625</v>
      </c>
      <c r="L128" s="23">
        <v>9.443002500000002</v>
      </c>
      <c r="M128" s="23">
        <v>7.030005000000003</v>
      </c>
      <c r="N128" s="23">
        <f t="shared" si="26"/>
        <v>26.438013750000007</v>
      </c>
      <c r="O128" s="23">
        <v>8.664010000000005</v>
      </c>
      <c r="P128" s="23">
        <v>17.774003750000002</v>
      </c>
      <c r="Q128" s="23">
        <v>6.770504375000002</v>
      </c>
      <c r="R128" s="23">
        <v>12.467516875000008</v>
      </c>
      <c r="S128" s="22">
        <f t="shared" si="27"/>
        <v>29.996521875000013</v>
      </c>
      <c r="T128" s="23">
        <v>8.361503125000002</v>
      </c>
      <c r="U128" s="23">
        <v>6.762008750000005</v>
      </c>
      <c r="V128" s="23">
        <v>14.873010000000004</v>
      </c>
      <c r="W128" s="24">
        <f t="shared" si="28"/>
        <v>392.97630687500003</v>
      </c>
      <c r="X128" s="23">
        <v>1.939</v>
      </c>
      <c r="Y128" s="23">
        <v>23.16001750000001</v>
      </c>
      <c r="Z128" s="25">
        <f t="shared" si="29"/>
        <v>129.23699375</v>
      </c>
      <c r="AA128" s="23">
        <v>36.33996999999999</v>
      </c>
      <c r="AB128" s="25">
        <f t="shared" si="30"/>
        <v>69.02652437500001</v>
      </c>
      <c r="AC128" s="23">
        <v>9.360005000000001</v>
      </c>
      <c r="AD128" s="23">
        <v>12.304994999999998</v>
      </c>
      <c r="AE128" s="23">
        <v>47.36152437500001</v>
      </c>
      <c r="AF128" s="23">
        <v>23.870499374999998</v>
      </c>
      <c r="AG128" s="25">
        <f t="shared" si="31"/>
        <v>16.207006250000003</v>
      </c>
      <c r="AH128" s="23">
        <v>4.7380025</v>
      </c>
      <c r="AI128" s="23">
        <v>11.469003750000002</v>
      </c>
      <c r="AJ128" s="25">
        <f t="shared" si="32"/>
        <v>43.11001875000001</v>
      </c>
      <c r="AK128" s="23">
        <v>28.52999625</v>
      </c>
      <c r="AL128" s="23">
        <v>14.580022500000009</v>
      </c>
      <c r="AM128" s="20">
        <f t="shared" si="19"/>
        <v>48.79169500000003</v>
      </c>
      <c r="AN128" s="23">
        <v>24.713030000000018</v>
      </c>
      <c r="AO128" s="23">
        <v>8.912030000000014</v>
      </c>
      <c r="AP128" s="23">
        <v>15.166635</v>
      </c>
      <c r="AQ128" s="23">
        <v>26.15300625</v>
      </c>
      <c r="AR128" s="23">
        <v>1.463504375000002</v>
      </c>
      <c r="AS128" s="25">
        <f t="shared" si="33"/>
        <v>59.07403250000001</v>
      </c>
      <c r="AT128" s="23">
        <v>9.256012500000006</v>
      </c>
      <c r="AU128" s="23">
        <v>49.818020000000004</v>
      </c>
      <c r="AV128" s="25">
        <f t="shared" si="34"/>
        <v>52.583030000000015</v>
      </c>
      <c r="AW128" s="23">
        <v>7.0560112500000045</v>
      </c>
      <c r="AX128" s="23">
        <v>45.52701875000001</v>
      </c>
      <c r="AY128" s="25">
        <f t="shared" si="35"/>
        <v>18.874513125000007</v>
      </c>
      <c r="AZ128" s="23">
        <v>7.203508125000004</v>
      </c>
      <c r="BA128" s="23">
        <v>11.671005000000005</v>
      </c>
      <c r="BB128" s="26">
        <f t="shared" si="36"/>
        <v>99.60175</v>
      </c>
      <c r="BC128" s="27">
        <f t="shared" si="37"/>
        <v>91.24875</v>
      </c>
      <c r="BD128" s="27">
        <v>8.353</v>
      </c>
      <c r="BE128" s="27">
        <v>16.96</v>
      </c>
      <c r="BF128" s="27">
        <v>74.28875</v>
      </c>
      <c r="BH128" s="53"/>
    </row>
    <row r="129" spans="1:60" s="46" customFormat="1" ht="12.75">
      <c r="A129" s="17">
        <v>1986</v>
      </c>
      <c r="B129" s="18">
        <v>31533</v>
      </c>
      <c r="C129" s="19">
        <f t="shared" si="20"/>
        <v>611.7751183333334</v>
      </c>
      <c r="D129" s="20">
        <v>7.486</v>
      </c>
      <c r="E129" s="19">
        <f t="shared" si="21"/>
        <v>604.2891183333334</v>
      </c>
      <c r="F129" s="21">
        <f t="shared" si="22"/>
        <v>595.9431183333334</v>
      </c>
      <c r="G129" s="21">
        <f t="shared" si="23"/>
        <v>503.71345166666674</v>
      </c>
      <c r="H129" s="22">
        <f t="shared" si="24"/>
        <v>106.50540000000001</v>
      </c>
      <c r="I129" s="22">
        <f t="shared" si="25"/>
        <v>76.49798333333334</v>
      </c>
      <c r="J129" s="23">
        <v>7.883533333333334</v>
      </c>
      <c r="K129" s="23">
        <v>6.436383333333334</v>
      </c>
      <c r="L129" s="23">
        <v>9.581533333333333</v>
      </c>
      <c r="M129" s="23">
        <v>7.056066666666666</v>
      </c>
      <c r="N129" s="23">
        <f t="shared" si="26"/>
        <v>26.367433333333334</v>
      </c>
      <c r="O129" s="23">
        <v>8.759133333333335</v>
      </c>
      <c r="P129" s="23">
        <v>17.6083</v>
      </c>
      <c r="Q129" s="23">
        <v>6.907683333333334</v>
      </c>
      <c r="R129" s="23">
        <v>12.265350000000002</v>
      </c>
      <c r="S129" s="22">
        <f t="shared" si="27"/>
        <v>30.007416666666668</v>
      </c>
      <c r="T129" s="23">
        <v>8.475916666666667</v>
      </c>
      <c r="U129" s="23">
        <v>6.752366666666668</v>
      </c>
      <c r="V129" s="23">
        <v>14.779133333333334</v>
      </c>
      <c r="W129" s="24">
        <f t="shared" si="28"/>
        <v>397.20805166666673</v>
      </c>
      <c r="X129" s="23">
        <v>2.104</v>
      </c>
      <c r="Y129" s="23">
        <v>23.539733333333334</v>
      </c>
      <c r="Z129" s="25">
        <f t="shared" si="29"/>
        <v>130.53516666666667</v>
      </c>
      <c r="AA129" s="23">
        <v>36.5136</v>
      </c>
      <c r="AB129" s="25">
        <f t="shared" si="30"/>
        <v>69.29295</v>
      </c>
      <c r="AC129" s="23">
        <v>9.443066666666667</v>
      </c>
      <c r="AD129" s="23">
        <v>12.344933333333332</v>
      </c>
      <c r="AE129" s="23">
        <v>47.50495000000001</v>
      </c>
      <c r="AF129" s="23">
        <v>24.728616666666667</v>
      </c>
      <c r="AG129" s="25">
        <f t="shared" si="31"/>
        <v>16.268833333333333</v>
      </c>
      <c r="AH129" s="23">
        <v>4.767533333333334</v>
      </c>
      <c r="AI129" s="23">
        <v>11.5013</v>
      </c>
      <c r="AJ129" s="25">
        <f t="shared" si="32"/>
        <v>43.5115</v>
      </c>
      <c r="AK129" s="23">
        <v>28.6787</v>
      </c>
      <c r="AL129" s="23">
        <v>14.8328</v>
      </c>
      <c r="AM129" s="20">
        <f t="shared" si="19"/>
        <v>48.963435000000004</v>
      </c>
      <c r="AN129" s="23">
        <v>24.683400000000002</v>
      </c>
      <c r="AO129" s="23">
        <v>9.113400000000002</v>
      </c>
      <c r="AP129" s="23">
        <v>15.166635</v>
      </c>
      <c r="AQ129" s="23">
        <v>26.950833333333332</v>
      </c>
      <c r="AR129" s="23">
        <v>1.5026833333333338</v>
      </c>
      <c r="AS129" s="25">
        <f t="shared" si="33"/>
        <v>59.53693333333334</v>
      </c>
      <c r="AT129" s="23">
        <v>9.304666666666668</v>
      </c>
      <c r="AU129" s="23">
        <v>50.23226666666667</v>
      </c>
      <c r="AV129" s="25">
        <f t="shared" si="34"/>
        <v>53.89840000000001</v>
      </c>
      <c r="AW129" s="23">
        <v>7.496900000000001</v>
      </c>
      <c r="AX129" s="23">
        <v>46.401500000000006</v>
      </c>
      <c r="AY129" s="25">
        <f t="shared" si="35"/>
        <v>18.850050000000003</v>
      </c>
      <c r="AZ129" s="23">
        <v>7.232983333333334</v>
      </c>
      <c r="BA129" s="23">
        <v>11.617066666666668</v>
      </c>
      <c r="BB129" s="26">
        <f t="shared" si="36"/>
        <v>100.57566666666666</v>
      </c>
      <c r="BC129" s="27">
        <f t="shared" si="37"/>
        <v>92.22966666666666</v>
      </c>
      <c r="BD129" s="27">
        <v>8.346</v>
      </c>
      <c r="BE129" s="27">
        <v>16.97</v>
      </c>
      <c r="BF129" s="27">
        <v>75.25966666666666</v>
      </c>
      <c r="BH129" s="53"/>
    </row>
    <row r="130" spans="1:60" s="46" customFormat="1" ht="12.75">
      <c r="A130" s="17">
        <v>1986</v>
      </c>
      <c r="B130" s="18">
        <v>31564</v>
      </c>
      <c r="C130" s="19">
        <f t="shared" si="20"/>
        <v>619.8600622916666</v>
      </c>
      <c r="D130" s="20">
        <v>12.531</v>
      </c>
      <c r="E130" s="19">
        <f t="shared" si="21"/>
        <v>607.3290622916667</v>
      </c>
      <c r="F130" s="21">
        <f t="shared" si="22"/>
        <v>598.9910622916667</v>
      </c>
      <c r="G130" s="21">
        <f t="shared" si="23"/>
        <v>506.53047895833333</v>
      </c>
      <c r="H130" s="22">
        <f t="shared" si="24"/>
        <v>107.07893250000001</v>
      </c>
      <c r="I130" s="22">
        <f t="shared" si="25"/>
        <v>76.34687104166667</v>
      </c>
      <c r="J130" s="23">
        <v>8.025664166666667</v>
      </c>
      <c r="K130" s="23">
        <v>6.432916041666666</v>
      </c>
      <c r="L130" s="23">
        <v>9.702664166666667</v>
      </c>
      <c r="M130" s="23">
        <v>6.969328333333333</v>
      </c>
      <c r="N130" s="23">
        <f t="shared" si="26"/>
        <v>26.135152916666666</v>
      </c>
      <c r="O130" s="23">
        <v>8.719656666666666</v>
      </c>
      <c r="P130" s="23">
        <v>17.41549625</v>
      </c>
      <c r="Q130" s="23">
        <v>6.9894122916666666</v>
      </c>
      <c r="R130" s="23">
        <v>12.091733124999998</v>
      </c>
      <c r="S130" s="22">
        <f t="shared" si="27"/>
        <v>30.732061458333334</v>
      </c>
      <c r="T130" s="23">
        <v>9.197580208333333</v>
      </c>
      <c r="U130" s="23">
        <v>6.747824583333333</v>
      </c>
      <c r="V130" s="23">
        <v>14.786656666666666</v>
      </c>
      <c r="W130" s="24">
        <f t="shared" si="28"/>
        <v>399.4515464583333</v>
      </c>
      <c r="X130" s="23">
        <v>2.117</v>
      </c>
      <c r="Y130" s="23">
        <v>23.856649166666667</v>
      </c>
      <c r="Z130" s="25">
        <f t="shared" si="29"/>
        <v>132.55383958333334</v>
      </c>
      <c r="AA130" s="23">
        <v>37.17403</v>
      </c>
      <c r="AB130" s="25">
        <f t="shared" si="30"/>
        <v>70.386725625</v>
      </c>
      <c r="AC130" s="23">
        <v>9.508328333333331</v>
      </c>
      <c r="AD130" s="23">
        <v>12.699671666666667</v>
      </c>
      <c r="AE130" s="23">
        <v>48.178725625</v>
      </c>
      <c r="AF130" s="23">
        <v>24.993083958333333</v>
      </c>
      <c r="AG130" s="25">
        <f t="shared" si="31"/>
        <v>16.386160416666666</v>
      </c>
      <c r="AH130" s="23">
        <v>4.786664166666666</v>
      </c>
      <c r="AI130" s="23">
        <v>11.59949625</v>
      </c>
      <c r="AJ130" s="25">
        <f t="shared" si="32"/>
        <v>43.66248125</v>
      </c>
      <c r="AK130" s="23">
        <v>28.82950375</v>
      </c>
      <c r="AL130" s="23">
        <v>14.832977499999998</v>
      </c>
      <c r="AM130" s="20">
        <f t="shared" si="19"/>
        <v>48.73757499999999</v>
      </c>
      <c r="AN130" s="23">
        <v>24.635969999999997</v>
      </c>
      <c r="AO130" s="23">
        <v>8.934969999999996</v>
      </c>
      <c r="AP130" s="23">
        <v>15.166635</v>
      </c>
      <c r="AQ130" s="23">
        <v>26.883160416666666</v>
      </c>
      <c r="AR130" s="23">
        <v>1.5024122916666665</v>
      </c>
      <c r="AS130" s="25">
        <f t="shared" si="33"/>
        <v>59.14963416666666</v>
      </c>
      <c r="AT130" s="23">
        <v>8.898320833333333</v>
      </c>
      <c r="AU130" s="23">
        <v>50.25131333333333</v>
      </c>
      <c r="AV130" s="25">
        <f t="shared" si="34"/>
        <v>54.59497</v>
      </c>
      <c r="AW130" s="23">
        <v>7.724488749999999</v>
      </c>
      <c r="AX130" s="23">
        <v>46.870481250000005</v>
      </c>
      <c r="AY130" s="25">
        <f t="shared" si="35"/>
        <v>18.393236875</v>
      </c>
      <c r="AZ130" s="23">
        <v>6.929908541666666</v>
      </c>
      <c r="BA130" s="23">
        <v>11.463328333333333</v>
      </c>
      <c r="BB130" s="26">
        <f t="shared" si="36"/>
        <v>100.79858333333333</v>
      </c>
      <c r="BC130" s="27">
        <f t="shared" si="37"/>
        <v>92.46058333333333</v>
      </c>
      <c r="BD130" s="27">
        <v>8.338</v>
      </c>
      <c r="BE130" s="27">
        <v>17.08</v>
      </c>
      <c r="BF130" s="27">
        <v>75.38058333333333</v>
      </c>
      <c r="BH130" s="53"/>
    </row>
    <row r="131" spans="1:60" s="46" customFormat="1" ht="12.75">
      <c r="A131" s="17">
        <v>1986</v>
      </c>
      <c r="B131" s="18">
        <v>31594</v>
      </c>
      <c r="C131" s="19">
        <f t="shared" si="20"/>
        <v>614.2739962500001</v>
      </c>
      <c r="D131" s="20">
        <v>12.565</v>
      </c>
      <c r="E131" s="19">
        <f t="shared" si="21"/>
        <v>601.70899625</v>
      </c>
      <c r="F131" s="21">
        <f t="shared" si="22"/>
        <v>593.38199625</v>
      </c>
      <c r="G131" s="21">
        <f t="shared" si="23"/>
        <v>507.92049625000004</v>
      </c>
      <c r="H131" s="22">
        <f t="shared" si="24"/>
        <v>107.22170500000001</v>
      </c>
      <c r="I131" s="22">
        <f t="shared" si="25"/>
        <v>75.66344875000001</v>
      </c>
      <c r="J131" s="23">
        <v>8.118915000000001</v>
      </c>
      <c r="K131" s="23">
        <v>6.58297875</v>
      </c>
      <c r="L131" s="23">
        <v>9.681915</v>
      </c>
      <c r="M131" s="23">
        <v>7.04283</v>
      </c>
      <c r="N131" s="23">
        <f t="shared" si="26"/>
        <v>25.870532500000003</v>
      </c>
      <c r="O131" s="23">
        <v>8.789660000000001</v>
      </c>
      <c r="P131" s="23">
        <v>17.0808725</v>
      </c>
      <c r="Q131" s="23">
        <v>6.100851250000002</v>
      </c>
      <c r="R131" s="23">
        <v>12.265426250000003</v>
      </c>
      <c r="S131" s="22">
        <f t="shared" si="27"/>
        <v>31.558256250000003</v>
      </c>
      <c r="T131" s="23">
        <v>9.70389375</v>
      </c>
      <c r="U131" s="23">
        <v>6.8347025000000015</v>
      </c>
      <c r="V131" s="23">
        <v>15.019660000000002</v>
      </c>
      <c r="W131" s="24">
        <f t="shared" si="28"/>
        <v>400.69879125000006</v>
      </c>
      <c r="X131" s="23">
        <v>2.244</v>
      </c>
      <c r="Y131" s="23">
        <v>25.270405000000004</v>
      </c>
      <c r="Z131" s="25">
        <f t="shared" si="29"/>
        <v>131.5602125</v>
      </c>
      <c r="AA131" s="23">
        <v>37.218019999999996</v>
      </c>
      <c r="AB131" s="25">
        <f t="shared" si="30"/>
        <v>69.98117125</v>
      </c>
      <c r="AC131" s="23">
        <v>9.598830000000001</v>
      </c>
      <c r="AD131" s="23">
        <v>12.88617</v>
      </c>
      <c r="AE131" s="23">
        <v>47.49617125</v>
      </c>
      <c r="AF131" s="23">
        <v>24.36102125</v>
      </c>
      <c r="AG131" s="25">
        <f t="shared" si="31"/>
        <v>16.2607875</v>
      </c>
      <c r="AH131" s="23">
        <v>4.7629150000000005</v>
      </c>
      <c r="AI131" s="23">
        <v>11.4978725</v>
      </c>
      <c r="AJ131" s="25">
        <f t="shared" si="32"/>
        <v>44.2413625</v>
      </c>
      <c r="AK131" s="23">
        <v>29.224127499999998</v>
      </c>
      <c r="AL131" s="23">
        <v>15.017235000000003</v>
      </c>
      <c r="AM131" s="20">
        <f t="shared" si="19"/>
        <v>49.15359500000001</v>
      </c>
      <c r="AN131" s="23">
        <v>24.89298000000001</v>
      </c>
      <c r="AO131" s="23">
        <v>9.093980000000006</v>
      </c>
      <c r="AP131" s="23">
        <v>15.166635</v>
      </c>
      <c r="AQ131" s="23">
        <v>27.129787500000003</v>
      </c>
      <c r="AR131" s="23">
        <v>1.5248512500000009</v>
      </c>
      <c r="AS131" s="25">
        <f t="shared" si="33"/>
        <v>58.697895</v>
      </c>
      <c r="AT131" s="23">
        <v>8.320575000000002</v>
      </c>
      <c r="AU131" s="23">
        <v>50.377320000000005</v>
      </c>
      <c r="AV131" s="25">
        <f t="shared" si="34"/>
        <v>54.582980000000006</v>
      </c>
      <c r="AW131" s="23">
        <v>7.839617500000001</v>
      </c>
      <c r="AX131" s="23">
        <v>46.7433625</v>
      </c>
      <c r="AY131" s="25">
        <f t="shared" si="35"/>
        <v>18.68755375</v>
      </c>
      <c r="AZ131" s="23">
        <v>7.047723750000001</v>
      </c>
      <c r="BA131" s="23">
        <v>11.63983</v>
      </c>
      <c r="BB131" s="26">
        <f t="shared" si="36"/>
        <v>93.7885</v>
      </c>
      <c r="BC131" s="27">
        <f t="shared" si="37"/>
        <v>85.4615</v>
      </c>
      <c r="BD131" s="27">
        <v>8.327</v>
      </c>
      <c r="BE131" s="27">
        <v>17.25</v>
      </c>
      <c r="BF131" s="27">
        <v>68.2115</v>
      </c>
      <c r="BH131" s="53"/>
    </row>
    <row r="132" spans="1:60" s="46" customFormat="1" ht="12.75">
      <c r="A132" s="17">
        <v>1986</v>
      </c>
      <c r="B132" s="18">
        <v>31625</v>
      </c>
      <c r="C132" s="19">
        <f t="shared" si="20"/>
        <v>611.8662727083334</v>
      </c>
      <c r="D132" s="20">
        <v>9.195</v>
      </c>
      <c r="E132" s="19">
        <f t="shared" si="21"/>
        <v>602.6712727083334</v>
      </c>
      <c r="F132" s="21">
        <f t="shared" si="22"/>
        <v>594.3552727083334</v>
      </c>
      <c r="G132" s="21">
        <f t="shared" si="23"/>
        <v>510.88285604166674</v>
      </c>
      <c r="H132" s="22">
        <f t="shared" si="24"/>
        <v>107.99600750000003</v>
      </c>
      <c r="I132" s="22">
        <f t="shared" si="25"/>
        <v>76.38214395833336</v>
      </c>
      <c r="J132" s="23">
        <v>8.157555833333335</v>
      </c>
      <c r="K132" s="23">
        <v>6.604138958333334</v>
      </c>
      <c r="L132" s="23">
        <v>9.870555833333334</v>
      </c>
      <c r="M132" s="23">
        <v>7.0921116666666695</v>
      </c>
      <c r="N132" s="23">
        <f t="shared" si="26"/>
        <v>25.297057083333343</v>
      </c>
      <c r="O132" s="23">
        <v>8.78622333333334</v>
      </c>
      <c r="P132" s="23">
        <v>16.510833750000003</v>
      </c>
      <c r="Q132" s="23">
        <v>6.939972708333336</v>
      </c>
      <c r="R132" s="23">
        <v>12.42075187500001</v>
      </c>
      <c r="S132" s="22">
        <f t="shared" si="27"/>
        <v>31.613863541666678</v>
      </c>
      <c r="T132" s="23">
        <v>9.556694791666668</v>
      </c>
      <c r="U132" s="23">
        <v>6.857945416666672</v>
      </c>
      <c r="V132" s="23">
        <v>15.19922333333334</v>
      </c>
      <c r="W132" s="24">
        <f t="shared" si="28"/>
        <v>402.8868485416667</v>
      </c>
      <c r="X132" s="23">
        <v>2.249</v>
      </c>
      <c r="Y132" s="23">
        <v>25.831890833333343</v>
      </c>
      <c r="Z132" s="25">
        <f t="shared" si="29"/>
        <v>132.22361041666667</v>
      </c>
      <c r="AA132" s="23">
        <v>37.246329999999986</v>
      </c>
      <c r="AB132" s="25">
        <f t="shared" si="30"/>
        <v>70.47041937500002</v>
      </c>
      <c r="AC132" s="23">
        <v>9.63611166666667</v>
      </c>
      <c r="AD132" s="23">
        <v>12.89588833333333</v>
      </c>
      <c r="AE132" s="23">
        <v>47.93841937500002</v>
      </c>
      <c r="AF132" s="23">
        <v>24.506861041666664</v>
      </c>
      <c r="AG132" s="25">
        <f t="shared" si="31"/>
        <v>16.319389583333336</v>
      </c>
      <c r="AH132" s="23">
        <v>4.843555833333335</v>
      </c>
      <c r="AI132" s="23">
        <v>11.475833750000001</v>
      </c>
      <c r="AJ132" s="25">
        <f t="shared" si="32"/>
        <v>44.42016875000001</v>
      </c>
      <c r="AK132" s="23">
        <v>29.303166249999997</v>
      </c>
      <c r="AL132" s="23">
        <v>15.117002500000012</v>
      </c>
      <c r="AM132" s="20">
        <f t="shared" si="19"/>
        <v>49.359975000000034</v>
      </c>
      <c r="AN132" s="23">
        <v>25.093670000000017</v>
      </c>
      <c r="AO132" s="23">
        <v>9.099670000000016</v>
      </c>
      <c r="AP132" s="23">
        <v>15.166635</v>
      </c>
      <c r="AQ132" s="23">
        <v>26.996389583333336</v>
      </c>
      <c r="AR132" s="23">
        <v>1.524972708333336</v>
      </c>
      <c r="AS132" s="25">
        <f t="shared" si="33"/>
        <v>59.01922583333335</v>
      </c>
      <c r="AT132" s="23">
        <v>8.381779166666673</v>
      </c>
      <c r="AU132" s="23">
        <v>50.637446666666676</v>
      </c>
      <c r="AV132" s="25">
        <f t="shared" si="34"/>
        <v>54.79967000000002</v>
      </c>
      <c r="AW132" s="23">
        <v>8.020501250000006</v>
      </c>
      <c r="AX132" s="23">
        <v>46.77916875000001</v>
      </c>
      <c r="AY132" s="25">
        <f t="shared" si="35"/>
        <v>18.66391812500001</v>
      </c>
      <c r="AZ132" s="23">
        <v>7.243806458333339</v>
      </c>
      <c r="BA132" s="23">
        <v>11.420111666666669</v>
      </c>
      <c r="BB132" s="26">
        <f t="shared" si="36"/>
        <v>91.78841666666665</v>
      </c>
      <c r="BC132" s="27">
        <f t="shared" si="37"/>
        <v>83.47241666666665</v>
      </c>
      <c r="BD132" s="27">
        <v>8.316</v>
      </c>
      <c r="BE132" s="27">
        <v>17.16</v>
      </c>
      <c r="BF132" s="27">
        <v>66.31241666666665</v>
      </c>
      <c r="BH132" s="53"/>
    </row>
    <row r="133" spans="1:60" s="46" customFormat="1" ht="12.75">
      <c r="A133" s="17">
        <v>1986</v>
      </c>
      <c r="B133" s="18">
        <v>31656</v>
      </c>
      <c r="C133" s="19">
        <f t="shared" si="20"/>
        <v>616.1062516666668</v>
      </c>
      <c r="D133" s="20">
        <v>6.792</v>
      </c>
      <c r="E133" s="19">
        <f t="shared" si="21"/>
        <v>609.3142516666668</v>
      </c>
      <c r="F133" s="21">
        <f t="shared" si="22"/>
        <v>601.0082516666668</v>
      </c>
      <c r="G133" s="21">
        <f t="shared" si="23"/>
        <v>513.7049183333335</v>
      </c>
      <c r="H133" s="22">
        <f t="shared" si="24"/>
        <v>108.68520000000002</v>
      </c>
      <c r="I133" s="22">
        <f t="shared" si="25"/>
        <v>76.67811666666668</v>
      </c>
      <c r="J133" s="23">
        <v>8.170266666666668</v>
      </c>
      <c r="K133" s="23">
        <v>6.626316666666667</v>
      </c>
      <c r="L133" s="23">
        <v>9.823266666666669</v>
      </c>
      <c r="M133" s="23">
        <v>7.221533333333335</v>
      </c>
      <c r="N133" s="23">
        <f t="shared" si="26"/>
        <v>24.90396666666667</v>
      </c>
      <c r="O133" s="23">
        <v>8.93706666666667</v>
      </c>
      <c r="P133" s="23">
        <v>15.9669</v>
      </c>
      <c r="Q133" s="23">
        <v>7.151216666666668</v>
      </c>
      <c r="R133" s="23">
        <v>12.781550000000005</v>
      </c>
      <c r="S133" s="22">
        <f t="shared" si="27"/>
        <v>32.00708333333334</v>
      </c>
      <c r="T133" s="23">
        <v>9.718583333333335</v>
      </c>
      <c r="U133" s="23">
        <v>6.915433333333336</v>
      </c>
      <c r="V133" s="23">
        <v>15.37306666666667</v>
      </c>
      <c r="W133" s="24">
        <f t="shared" si="28"/>
        <v>405.0197183333334</v>
      </c>
      <c r="X133" s="23">
        <v>2.216</v>
      </c>
      <c r="Y133" s="23">
        <v>25.753866666666674</v>
      </c>
      <c r="Z133" s="25">
        <f t="shared" si="29"/>
        <v>132.45583333333335</v>
      </c>
      <c r="AA133" s="23">
        <v>36.71379999999999</v>
      </c>
      <c r="AB133" s="25">
        <f t="shared" si="30"/>
        <v>70.44335000000001</v>
      </c>
      <c r="AC133" s="23">
        <v>9.641533333333335</v>
      </c>
      <c r="AD133" s="23">
        <v>12.846466666666666</v>
      </c>
      <c r="AE133" s="23">
        <v>47.95535</v>
      </c>
      <c r="AF133" s="23">
        <v>25.298683333333333</v>
      </c>
      <c r="AG133" s="25">
        <f t="shared" si="31"/>
        <v>16.40716666666667</v>
      </c>
      <c r="AH133" s="23">
        <v>4.890266666666667</v>
      </c>
      <c r="AI133" s="23">
        <v>11.5169</v>
      </c>
      <c r="AJ133" s="25">
        <f t="shared" si="32"/>
        <v>44.75750000000001</v>
      </c>
      <c r="AK133" s="23">
        <v>29.2791</v>
      </c>
      <c r="AL133" s="23">
        <v>15.478400000000008</v>
      </c>
      <c r="AM133" s="20">
        <f aca="true" t="shared" si="38" ref="AM133:AM196">SUM(AN133:AP133)</f>
        <v>49.56803500000001</v>
      </c>
      <c r="AN133" s="23">
        <v>25.055200000000006</v>
      </c>
      <c r="AO133" s="23">
        <v>9.346200000000007</v>
      </c>
      <c r="AP133" s="23">
        <v>15.166635</v>
      </c>
      <c r="AQ133" s="23">
        <v>26.60816666666667</v>
      </c>
      <c r="AR133" s="23">
        <v>1.550216666666668</v>
      </c>
      <c r="AS133" s="25">
        <f t="shared" si="33"/>
        <v>60.46246666666667</v>
      </c>
      <c r="AT133" s="23">
        <v>9.309333333333337</v>
      </c>
      <c r="AU133" s="23">
        <v>51.15313333333334</v>
      </c>
      <c r="AV133" s="25">
        <f t="shared" si="34"/>
        <v>54.321200000000005</v>
      </c>
      <c r="AW133" s="23">
        <v>7.321700000000003</v>
      </c>
      <c r="AX133" s="23">
        <v>46.999500000000005</v>
      </c>
      <c r="AY133" s="25">
        <f t="shared" si="35"/>
        <v>19.077650000000006</v>
      </c>
      <c r="AZ133" s="23">
        <v>7.516116666666669</v>
      </c>
      <c r="BA133" s="23">
        <v>11.561533333333335</v>
      </c>
      <c r="BB133" s="26">
        <f t="shared" si="36"/>
        <v>95.60933333333331</v>
      </c>
      <c r="BC133" s="27">
        <f t="shared" si="37"/>
        <v>87.30333333333331</v>
      </c>
      <c r="BD133" s="27">
        <v>8.306</v>
      </c>
      <c r="BE133" s="27">
        <v>17.13</v>
      </c>
      <c r="BF133" s="27">
        <v>70.17333333333332</v>
      </c>
      <c r="BH133" s="53"/>
    </row>
    <row r="134" spans="1:60" s="46" customFormat="1" ht="12.75">
      <c r="A134" s="17">
        <v>1986</v>
      </c>
      <c r="B134" s="18">
        <v>31686</v>
      </c>
      <c r="C134" s="19">
        <f aca="true" t="shared" si="39" ref="C134:C197">D134+E134</f>
        <v>619.1757456250001</v>
      </c>
      <c r="D134" s="20">
        <v>6.768</v>
      </c>
      <c r="E134" s="19">
        <f aca="true" t="shared" si="40" ref="E134:E197">F134+BD134</f>
        <v>612.4077456250001</v>
      </c>
      <c r="F134" s="21">
        <f aca="true" t="shared" si="41" ref="F134:F197">H134+W134+BC134</f>
        <v>604.1127456250001</v>
      </c>
      <c r="G134" s="21">
        <f aca="true" t="shared" si="42" ref="G134:G197">H134+W134</f>
        <v>511.97849562500016</v>
      </c>
      <c r="H134" s="22">
        <f aca="true" t="shared" si="43" ref="H134:H197">I134+S134</f>
        <v>108.09453250000004</v>
      </c>
      <c r="I134" s="22">
        <f aca="true" t="shared" si="44" ref="I134:I197">SUM(J134:M134,O134:R134)</f>
        <v>76.35205437500002</v>
      </c>
      <c r="J134" s="23">
        <v>7.9707975000000015</v>
      </c>
      <c r="K134" s="23">
        <v>6.510699375000001</v>
      </c>
      <c r="L134" s="23">
        <v>9.655797500000002</v>
      </c>
      <c r="M134" s="23">
        <v>7.272595000000003</v>
      </c>
      <c r="N134" s="23">
        <f aca="true" t="shared" si="45" ref="N134:N197">O134+P134</f>
        <v>24.835386250000006</v>
      </c>
      <c r="O134" s="23">
        <v>8.941190000000006</v>
      </c>
      <c r="P134" s="23">
        <v>15.894196250000002</v>
      </c>
      <c r="Q134" s="23">
        <v>7.336895625000003</v>
      </c>
      <c r="R134" s="23">
        <v>12.76988312500001</v>
      </c>
      <c r="S134" s="22">
        <f aca="true" t="shared" si="46" ref="S134:S197">SUM(T134:V134)</f>
        <v>31.742478125000016</v>
      </c>
      <c r="T134" s="23">
        <v>9.323496875000002</v>
      </c>
      <c r="U134" s="23">
        <v>6.991791250000006</v>
      </c>
      <c r="V134" s="23">
        <v>15.427190000000007</v>
      </c>
      <c r="W134" s="24">
        <f aca="true" t="shared" si="47" ref="W134:W197">X134+Y134+Z134+AG134+AJ134+AM134+AS134+AV134+AY134</f>
        <v>403.8839631250001</v>
      </c>
      <c r="X134" s="23">
        <v>2.081</v>
      </c>
      <c r="Y134" s="23">
        <v>25.568582500000012</v>
      </c>
      <c r="Z134" s="25">
        <f aca="true" t="shared" si="48" ref="Z134:Z197">AA134+AB134+AF134</f>
        <v>132.56900625</v>
      </c>
      <c r="AA134" s="23">
        <v>36.593429999999984</v>
      </c>
      <c r="AB134" s="25">
        <f aca="true" t="shared" si="49" ref="AB134:AB197">SUM(AC134:AE134)</f>
        <v>70.73727562500001</v>
      </c>
      <c r="AC134" s="23">
        <v>9.751595000000002</v>
      </c>
      <c r="AD134" s="23">
        <v>12.719404999999997</v>
      </c>
      <c r="AE134" s="23">
        <v>48.26627562500001</v>
      </c>
      <c r="AF134" s="23">
        <v>25.238300625</v>
      </c>
      <c r="AG134" s="25">
        <f aca="true" t="shared" si="50" ref="AG134:AG197">SUM(AH134:AI134)</f>
        <v>16.365993750000005</v>
      </c>
      <c r="AH134" s="23">
        <v>4.933797500000002</v>
      </c>
      <c r="AI134" s="23">
        <v>11.432196250000002</v>
      </c>
      <c r="AJ134" s="25">
        <f aca="true" t="shared" si="51" ref="AJ134:AJ197">SUM(AK134:AL134)</f>
        <v>44.418981250000016</v>
      </c>
      <c r="AK134" s="23">
        <v>28.97780375</v>
      </c>
      <c r="AL134" s="23">
        <v>15.441177500000013</v>
      </c>
      <c r="AM134" s="20">
        <f t="shared" si="38"/>
        <v>49.950775000000036</v>
      </c>
      <c r="AN134" s="23">
        <v>25.303570000000015</v>
      </c>
      <c r="AO134" s="23">
        <v>9.480570000000018</v>
      </c>
      <c r="AP134" s="23">
        <v>15.166635</v>
      </c>
      <c r="AQ134" s="23">
        <v>27.356993750000004</v>
      </c>
      <c r="AR134" s="23">
        <v>1.5668956250000028</v>
      </c>
      <c r="AS134" s="25">
        <f aca="true" t="shared" si="52" ref="AS134:AS197">AT134+AU134</f>
        <v>60.293367500000016</v>
      </c>
      <c r="AT134" s="23">
        <v>9.624987500000007</v>
      </c>
      <c r="AU134" s="23">
        <v>50.66838000000001</v>
      </c>
      <c r="AV134" s="25">
        <f aca="true" t="shared" si="53" ref="AV134:AV197">AW134+AX134</f>
        <v>53.52657000000002</v>
      </c>
      <c r="AW134" s="23">
        <v>7.215588750000007</v>
      </c>
      <c r="AX134" s="23">
        <v>46.31098125000001</v>
      </c>
      <c r="AY134" s="25">
        <f aca="true" t="shared" si="54" ref="AY134:AY197">AZ134+BA134</f>
        <v>19.10968687500001</v>
      </c>
      <c r="AZ134" s="23">
        <v>7.3490918750000045</v>
      </c>
      <c r="BA134" s="23">
        <v>11.760595000000004</v>
      </c>
      <c r="BB134" s="26">
        <f aca="true" t="shared" si="55" ref="BB134:BB197">BC134+BD134</f>
        <v>100.42924999999998</v>
      </c>
      <c r="BC134" s="27">
        <f aca="true" t="shared" si="56" ref="BC134:BC197">BE134+BF134</f>
        <v>92.13424999999998</v>
      </c>
      <c r="BD134" s="27">
        <v>8.295</v>
      </c>
      <c r="BE134" s="27">
        <v>17.07</v>
      </c>
      <c r="BF134" s="27">
        <v>75.06424999999999</v>
      </c>
      <c r="BH134" s="53"/>
    </row>
    <row r="135" spans="1:60" s="46" customFormat="1" ht="12.75">
      <c r="A135" s="17">
        <v>1986</v>
      </c>
      <c r="B135" s="18">
        <v>31717</v>
      </c>
      <c r="C135" s="19">
        <f t="shared" si="39"/>
        <v>618.3523695833334</v>
      </c>
      <c r="D135" s="20">
        <v>6.498</v>
      </c>
      <c r="E135" s="19">
        <f t="shared" si="40"/>
        <v>611.8543695833333</v>
      </c>
      <c r="F135" s="21">
        <f t="shared" si="41"/>
        <v>603.5683695833334</v>
      </c>
      <c r="G135" s="21">
        <f t="shared" si="42"/>
        <v>510.5932029166667</v>
      </c>
      <c r="H135" s="22">
        <f t="shared" si="43"/>
        <v>106.79174500000003</v>
      </c>
      <c r="I135" s="22">
        <f t="shared" si="44"/>
        <v>75.55202208333336</v>
      </c>
      <c r="J135" s="23">
        <v>7.8927683333333345</v>
      </c>
      <c r="K135" s="23">
        <v>6.435192083333334</v>
      </c>
      <c r="L135" s="23">
        <v>9.660768333333335</v>
      </c>
      <c r="M135" s="23">
        <v>7.263536666666669</v>
      </c>
      <c r="N135" s="23">
        <f t="shared" si="45"/>
        <v>24.59422583333334</v>
      </c>
      <c r="O135" s="23">
        <v>8.901073333333336</v>
      </c>
      <c r="P135" s="23">
        <v>15.693152500000002</v>
      </c>
      <c r="Q135" s="23">
        <v>7.283344583333335</v>
      </c>
      <c r="R135" s="23">
        <v>12.422186250000006</v>
      </c>
      <c r="S135" s="22">
        <f t="shared" si="46"/>
        <v>31.239722916666675</v>
      </c>
      <c r="T135" s="23">
        <v>8.976960416666667</v>
      </c>
      <c r="U135" s="23">
        <v>6.97968916666667</v>
      </c>
      <c r="V135" s="23">
        <v>15.283073333333338</v>
      </c>
      <c r="W135" s="24">
        <f t="shared" si="47"/>
        <v>403.80145791666666</v>
      </c>
      <c r="X135" s="23">
        <v>2.052</v>
      </c>
      <c r="Y135" s="23">
        <v>24.24337833333334</v>
      </c>
      <c r="Z135" s="25">
        <f t="shared" si="48"/>
        <v>134.40507916666667</v>
      </c>
      <c r="AA135" s="23">
        <v>36.37477999999999</v>
      </c>
      <c r="AB135" s="25">
        <f t="shared" si="49"/>
        <v>73.45849125000001</v>
      </c>
      <c r="AC135" s="23">
        <v>9.67953666666667</v>
      </c>
      <c r="AD135" s="23">
        <v>13.12246333333333</v>
      </c>
      <c r="AE135" s="23">
        <v>50.65649125000001</v>
      </c>
      <c r="AF135" s="23">
        <v>24.571807916666668</v>
      </c>
      <c r="AG135" s="25">
        <f t="shared" si="50"/>
        <v>16.376920833333337</v>
      </c>
      <c r="AH135" s="23">
        <v>4.960768333333334</v>
      </c>
      <c r="AI135" s="23">
        <v>11.4161525</v>
      </c>
      <c r="AJ135" s="25">
        <f t="shared" si="51"/>
        <v>44.38076250000001</v>
      </c>
      <c r="AK135" s="23">
        <v>29.1288475</v>
      </c>
      <c r="AL135" s="23">
        <v>15.25191500000001</v>
      </c>
      <c r="AM135" s="20">
        <f t="shared" si="38"/>
        <v>49.768075000000024</v>
      </c>
      <c r="AN135" s="23">
        <v>25.21422000000001</v>
      </c>
      <c r="AO135" s="23">
        <v>9.387220000000012</v>
      </c>
      <c r="AP135" s="23">
        <v>15.166635</v>
      </c>
      <c r="AQ135" s="23">
        <v>28.294920833333336</v>
      </c>
      <c r="AR135" s="23">
        <v>1.5533445833333352</v>
      </c>
      <c r="AS135" s="25">
        <f t="shared" si="52"/>
        <v>60.31598833333335</v>
      </c>
      <c r="AT135" s="23">
        <v>9.566841666666672</v>
      </c>
      <c r="AU135" s="23">
        <v>50.749146666666675</v>
      </c>
      <c r="AV135" s="25">
        <f t="shared" si="53"/>
        <v>53.28722000000001</v>
      </c>
      <c r="AW135" s="23">
        <v>7.017457500000004</v>
      </c>
      <c r="AX135" s="23">
        <v>46.269762500000006</v>
      </c>
      <c r="AY135" s="25">
        <f t="shared" si="54"/>
        <v>18.972033750000005</v>
      </c>
      <c r="AZ135" s="23">
        <v>7.308497083333337</v>
      </c>
      <c r="BA135" s="23">
        <v>11.663536666666669</v>
      </c>
      <c r="BB135" s="26">
        <f t="shared" si="55"/>
        <v>101.26116666666667</v>
      </c>
      <c r="BC135" s="27">
        <f t="shared" si="56"/>
        <v>92.97516666666667</v>
      </c>
      <c r="BD135" s="27">
        <v>8.286</v>
      </c>
      <c r="BE135" s="27">
        <v>16.95</v>
      </c>
      <c r="BF135" s="27">
        <v>76.02516666666666</v>
      </c>
      <c r="BH135" s="53"/>
    </row>
    <row r="136" spans="1:60" s="46" customFormat="1" ht="12.75">
      <c r="A136" s="28">
        <v>1986</v>
      </c>
      <c r="B136" s="29">
        <v>31747</v>
      </c>
      <c r="C136" s="30">
        <f t="shared" si="39"/>
        <v>619.0282160416667</v>
      </c>
      <c r="D136" s="31">
        <v>6.135</v>
      </c>
      <c r="E136" s="30">
        <f t="shared" si="40"/>
        <v>612.8932160416667</v>
      </c>
      <c r="F136" s="32">
        <f t="shared" si="41"/>
        <v>604.6142160416667</v>
      </c>
      <c r="G136" s="32">
        <f t="shared" si="42"/>
        <v>512.5181327083334</v>
      </c>
      <c r="H136" s="33">
        <f t="shared" si="43"/>
        <v>106.83236750000003</v>
      </c>
      <c r="I136" s="33">
        <f t="shared" si="44"/>
        <v>75.70638729166669</v>
      </c>
      <c r="J136" s="34">
        <v>7.842569166666668</v>
      </c>
      <c r="K136" s="34">
        <v>6.473142291666667</v>
      </c>
      <c r="L136" s="34">
        <v>9.567569166666667</v>
      </c>
      <c r="M136" s="34">
        <v>7.308138333333336</v>
      </c>
      <c r="N136" s="34">
        <f t="shared" si="45"/>
        <v>24.736130416666672</v>
      </c>
      <c r="O136" s="34">
        <v>8.94527666666667</v>
      </c>
      <c r="P136" s="34">
        <v>15.790853750000002</v>
      </c>
      <c r="Q136" s="34">
        <v>7.383996041666668</v>
      </c>
      <c r="R136" s="34">
        <v>12.394841875000006</v>
      </c>
      <c r="S136" s="33">
        <f t="shared" si="46"/>
        <v>31.125980208333342</v>
      </c>
      <c r="T136" s="34">
        <v>8.861711458333335</v>
      </c>
      <c r="U136" s="34">
        <v>7.011992083333337</v>
      </c>
      <c r="V136" s="34">
        <v>15.25227666666667</v>
      </c>
      <c r="W136" s="35">
        <f t="shared" si="47"/>
        <v>405.68576520833335</v>
      </c>
      <c r="X136" s="34">
        <v>1.992</v>
      </c>
      <c r="Y136" s="34">
        <v>23.606984166666674</v>
      </c>
      <c r="Z136" s="36">
        <f t="shared" si="48"/>
        <v>136.42757708333335</v>
      </c>
      <c r="AA136" s="34">
        <v>36.56616999999999</v>
      </c>
      <c r="AB136" s="36">
        <f t="shared" si="49"/>
        <v>75.33354937500002</v>
      </c>
      <c r="AC136" s="34">
        <v>9.676138333333336</v>
      </c>
      <c r="AD136" s="34">
        <v>13.206861666666665</v>
      </c>
      <c r="AE136" s="34">
        <v>52.45054937500001</v>
      </c>
      <c r="AF136" s="34">
        <v>24.527857708333332</v>
      </c>
      <c r="AG136" s="36">
        <f t="shared" si="50"/>
        <v>16.43942291666667</v>
      </c>
      <c r="AH136" s="34">
        <v>4.9975691666666675</v>
      </c>
      <c r="AI136" s="34">
        <v>11.441853750000002</v>
      </c>
      <c r="AJ136" s="36">
        <f t="shared" si="51"/>
        <v>44.51426875000001</v>
      </c>
      <c r="AK136" s="34">
        <v>29.17114625</v>
      </c>
      <c r="AL136" s="34">
        <v>15.343122500000007</v>
      </c>
      <c r="AM136" s="31">
        <f t="shared" si="38"/>
        <v>50.04429500000002</v>
      </c>
      <c r="AN136" s="34">
        <v>25.37183000000001</v>
      </c>
      <c r="AO136" s="34">
        <v>9.50583000000001</v>
      </c>
      <c r="AP136" s="34">
        <v>15.166635</v>
      </c>
      <c r="AQ136" s="34">
        <v>28.50442291666667</v>
      </c>
      <c r="AR136" s="34">
        <v>1.5779960416666685</v>
      </c>
      <c r="AS136" s="36">
        <f t="shared" si="52"/>
        <v>60.537399166666674</v>
      </c>
      <c r="AT136" s="34">
        <v>9.489845833333337</v>
      </c>
      <c r="AU136" s="34">
        <v>51.04755333333334</v>
      </c>
      <c r="AV136" s="36">
        <f t="shared" si="53"/>
        <v>53.49483000000001</v>
      </c>
      <c r="AW136" s="34">
        <v>7.022561250000004</v>
      </c>
      <c r="AX136" s="34">
        <v>46.472268750000005</v>
      </c>
      <c r="AY136" s="36">
        <f t="shared" si="54"/>
        <v>18.628988125000006</v>
      </c>
      <c r="AZ136" s="34">
        <v>7.07584979166667</v>
      </c>
      <c r="BA136" s="34">
        <v>11.553138333333337</v>
      </c>
      <c r="BB136" s="40">
        <f t="shared" si="55"/>
        <v>100.37508333333332</v>
      </c>
      <c r="BC136" s="41">
        <f t="shared" si="56"/>
        <v>92.09608333333333</v>
      </c>
      <c r="BD136" s="41">
        <v>8.279</v>
      </c>
      <c r="BE136" s="41">
        <v>17.16</v>
      </c>
      <c r="BF136" s="41">
        <v>74.93608333333333</v>
      </c>
      <c r="BH136" s="53"/>
    </row>
    <row r="137" spans="1:60" s="46" customFormat="1" ht="12.75">
      <c r="A137" s="17">
        <v>1987</v>
      </c>
      <c r="B137" s="18">
        <v>31778</v>
      </c>
      <c r="C137" s="19">
        <f t="shared" si="39"/>
        <v>606.6657050000001</v>
      </c>
      <c r="D137" s="20">
        <v>4.982</v>
      </c>
      <c r="E137" s="19">
        <f t="shared" si="40"/>
        <v>601.6837050000001</v>
      </c>
      <c r="F137" s="21">
        <f t="shared" si="41"/>
        <v>593.4647050000001</v>
      </c>
      <c r="G137" s="21">
        <f t="shared" si="42"/>
        <v>502.09770500000013</v>
      </c>
      <c r="H137" s="22">
        <f t="shared" si="43"/>
        <v>107.31232000000003</v>
      </c>
      <c r="I137" s="22">
        <f t="shared" si="44"/>
        <v>75.43017000000002</v>
      </c>
      <c r="J137" s="23">
        <v>7.793160000000001</v>
      </c>
      <c r="K137" s="23">
        <v>6.42829</v>
      </c>
      <c r="L137" s="23">
        <v>9.43316</v>
      </c>
      <c r="M137" s="23">
        <v>7.3523200000000015</v>
      </c>
      <c r="N137" s="23">
        <f t="shared" si="45"/>
        <v>24.694380000000002</v>
      </c>
      <c r="O137" s="23">
        <v>8.742640000000003</v>
      </c>
      <c r="P137" s="23">
        <v>15.951740000000001</v>
      </c>
      <c r="Q137" s="23">
        <v>7.261030000000002</v>
      </c>
      <c r="R137" s="23">
        <v>12.467830000000006</v>
      </c>
      <c r="S137" s="22">
        <f t="shared" si="46"/>
        <v>31.882150000000006</v>
      </c>
      <c r="T137" s="23">
        <v>8.977450000000001</v>
      </c>
      <c r="U137" s="23">
        <v>7.022060000000003</v>
      </c>
      <c r="V137" s="23">
        <v>15.882640000000002</v>
      </c>
      <c r="W137" s="24">
        <f t="shared" si="47"/>
        <v>394.7853850000001</v>
      </c>
      <c r="X137" s="23">
        <v>1.643</v>
      </c>
      <c r="Y137" s="23">
        <v>22.228120000000008</v>
      </c>
      <c r="Z137" s="25">
        <f t="shared" si="48"/>
        <v>129.2191</v>
      </c>
      <c r="AA137" s="23">
        <v>34.989079999999994</v>
      </c>
      <c r="AB137" s="25">
        <f t="shared" si="49"/>
        <v>70.10431</v>
      </c>
      <c r="AC137" s="23">
        <v>9.380320000000001</v>
      </c>
      <c r="AD137" s="23">
        <v>12.481679999999997</v>
      </c>
      <c r="AE137" s="23">
        <v>48.24231</v>
      </c>
      <c r="AF137" s="23">
        <v>24.125709999999998</v>
      </c>
      <c r="AG137" s="25">
        <f t="shared" si="50"/>
        <v>16.6519</v>
      </c>
      <c r="AH137" s="23">
        <v>5.033160000000001</v>
      </c>
      <c r="AI137" s="23">
        <v>11.61874</v>
      </c>
      <c r="AJ137" s="25">
        <f t="shared" si="51"/>
        <v>44.230700000000006</v>
      </c>
      <c r="AK137" s="23">
        <v>29.114259999999998</v>
      </c>
      <c r="AL137" s="23">
        <v>15.116440000000006</v>
      </c>
      <c r="AM137" s="20">
        <f t="shared" si="38"/>
        <v>49.003475000000016</v>
      </c>
      <c r="AN137" s="23">
        <v>24.56092000000001</v>
      </c>
      <c r="AO137" s="23">
        <v>9.275920000000008</v>
      </c>
      <c r="AP137" s="23">
        <v>15.166635</v>
      </c>
      <c r="AQ137" s="23">
        <v>28.368900000000004</v>
      </c>
      <c r="AR137" s="23">
        <v>1.6030300000000015</v>
      </c>
      <c r="AS137" s="25">
        <f t="shared" si="52"/>
        <v>60.41708000000001</v>
      </c>
      <c r="AT137" s="23">
        <v>9.340800000000005</v>
      </c>
      <c r="AU137" s="23">
        <v>51.07628000000001</v>
      </c>
      <c r="AV137" s="25">
        <f t="shared" si="53"/>
        <v>52.297920000000005</v>
      </c>
      <c r="AW137" s="23">
        <v>6.852220000000003</v>
      </c>
      <c r="AX137" s="23">
        <v>45.4457</v>
      </c>
      <c r="AY137" s="25">
        <f t="shared" si="54"/>
        <v>19.094090000000005</v>
      </c>
      <c r="AZ137" s="23">
        <v>7.142770000000002</v>
      </c>
      <c r="BA137" s="23">
        <v>11.951320000000003</v>
      </c>
      <c r="BB137" s="26">
        <f t="shared" si="55"/>
        <v>99.58599999999998</v>
      </c>
      <c r="BC137" s="27">
        <f t="shared" si="56"/>
        <v>91.36699999999999</v>
      </c>
      <c r="BD137" s="27">
        <v>8.219</v>
      </c>
      <c r="BE137" s="27">
        <v>16.85</v>
      </c>
      <c r="BF137" s="27">
        <v>74.517</v>
      </c>
      <c r="BH137" s="53"/>
    </row>
    <row r="138" spans="1:60" s="46" customFormat="1" ht="12.75">
      <c r="A138" s="17">
        <v>1987</v>
      </c>
      <c r="B138" s="18">
        <v>31809</v>
      </c>
      <c r="C138" s="19">
        <f t="shared" si="39"/>
        <v>609.9709789583334</v>
      </c>
      <c r="D138" s="20">
        <v>5.238</v>
      </c>
      <c r="E138" s="19">
        <f t="shared" si="40"/>
        <v>604.7329789583333</v>
      </c>
      <c r="F138" s="21">
        <f t="shared" si="41"/>
        <v>596.5149789583334</v>
      </c>
      <c r="G138" s="21">
        <f t="shared" si="42"/>
        <v>503.83706229166677</v>
      </c>
      <c r="H138" s="22">
        <f t="shared" si="43"/>
        <v>108.19393250000003</v>
      </c>
      <c r="I138" s="22">
        <f t="shared" si="44"/>
        <v>76.18728770833336</v>
      </c>
      <c r="J138" s="23">
        <v>7.602330833333335</v>
      </c>
      <c r="K138" s="23">
        <v>6.526332708333333</v>
      </c>
      <c r="L138" s="23">
        <v>9.601330833333334</v>
      </c>
      <c r="M138" s="23">
        <v>7.407661666666669</v>
      </c>
      <c r="N138" s="23">
        <f t="shared" si="45"/>
        <v>24.65431958333334</v>
      </c>
      <c r="O138" s="23">
        <v>8.789323333333337</v>
      </c>
      <c r="P138" s="23">
        <v>15.86499625</v>
      </c>
      <c r="Q138" s="23">
        <v>7.446328958333336</v>
      </c>
      <c r="R138" s="23">
        <v>12.948983125000009</v>
      </c>
      <c r="S138" s="22">
        <f t="shared" si="46"/>
        <v>32.00664479166667</v>
      </c>
      <c r="T138" s="23">
        <v>9.004663541666668</v>
      </c>
      <c r="U138" s="23">
        <v>7.00865791666667</v>
      </c>
      <c r="V138" s="23">
        <v>15.993323333333338</v>
      </c>
      <c r="W138" s="24">
        <f t="shared" si="47"/>
        <v>395.64312979166675</v>
      </c>
      <c r="X138" s="23">
        <v>1.705</v>
      </c>
      <c r="Y138" s="23">
        <v>22.21931583333334</v>
      </c>
      <c r="Z138" s="25">
        <f t="shared" si="48"/>
        <v>128.17167291666667</v>
      </c>
      <c r="AA138" s="23">
        <v>34.80102999999999</v>
      </c>
      <c r="AB138" s="25">
        <f t="shared" si="49"/>
        <v>69.002975625</v>
      </c>
      <c r="AC138" s="23">
        <v>9.516661666666668</v>
      </c>
      <c r="AD138" s="23">
        <v>12.427338333333331</v>
      </c>
      <c r="AE138" s="23">
        <v>47.05897562500001</v>
      </c>
      <c r="AF138" s="23">
        <v>24.367667291666667</v>
      </c>
      <c r="AG138" s="25">
        <f t="shared" si="50"/>
        <v>16.800327083333336</v>
      </c>
      <c r="AH138" s="23">
        <v>5.0713308333333345</v>
      </c>
      <c r="AI138" s="23">
        <v>11.728996250000002</v>
      </c>
      <c r="AJ138" s="25">
        <f t="shared" si="51"/>
        <v>44.469981250000004</v>
      </c>
      <c r="AK138" s="23">
        <v>29.27400375</v>
      </c>
      <c r="AL138" s="23">
        <v>15.195977500000009</v>
      </c>
      <c r="AM138" s="20">
        <f t="shared" si="38"/>
        <v>49.53857500000002</v>
      </c>
      <c r="AN138" s="23">
        <v>24.98797000000001</v>
      </c>
      <c r="AO138" s="23">
        <v>9.383970000000012</v>
      </c>
      <c r="AP138" s="23">
        <v>15.166635</v>
      </c>
      <c r="AQ138" s="23">
        <v>28.884327083333336</v>
      </c>
      <c r="AR138" s="23">
        <v>1.6573289583333353</v>
      </c>
      <c r="AS138" s="25">
        <f t="shared" si="52"/>
        <v>60.75730083333334</v>
      </c>
      <c r="AT138" s="23">
        <v>9.479654166666672</v>
      </c>
      <c r="AU138" s="23">
        <v>51.27764666666667</v>
      </c>
      <c r="AV138" s="25">
        <f t="shared" si="53"/>
        <v>53.03097000000001</v>
      </c>
      <c r="AW138" s="23">
        <v>7.082988750000005</v>
      </c>
      <c r="AX138" s="23">
        <v>45.947981250000005</v>
      </c>
      <c r="AY138" s="25">
        <f t="shared" si="54"/>
        <v>18.949986875000008</v>
      </c>
      <c r="AZ138" s="23">
        <v>7.342325208333337</v>
      </c>
      <c r="BA138" s="23">
        <v>11.607661666666669</v>
      </c>
      <c r="BB138" s="26">
        <f t="shared" si="55"/>
        <v>100.89591666666665</v>
      </c>
      <c r="BC138" s="27">
        <f t="shared" si="56"/>
        <v>92.67791666666665</v>
      </c>
      <c r="BD138" s="27">
        <v>8.218</v>
      </c>
      <c r="BE138" s="27">
        <v>16.92</v>
      </c>
      <c r="BF138" s="27">
        <v>75.75791666666665</v>
      </c>
      <c r="BH138" s="53"/>
    </row>
    <row r="139" spans="1:60" s="46" customFormat="1" ht="12.75">
      <c r="A139" s="17">
        <v>1987</v>
      </c>
      <c r="B139" s="18">
        <v>31837</v>
      </c>
      <c r="C139" s="19">
        <f t="shared" si="39"/>
        <v>615.6020604166669</v>
      </c>
      <c r="D139" s="20">
        <v>5.787</v>
      </c>
      <c r="E139" s="19">
        <f t="shared" si="40"/>
        <v>609.8150604166668</v>
      </c>
      <c r="F139" s="21">
        <f t="shared" si="41"/>
        <v>601.5950604166668</v>
      </c>
      <c r="G139" s="21">
        <f t="shared" si="42"/>
        <v>508.25622708333344</v>
      </c>
      <c r="H139" s="22">
        <f t="shared" si="43"/>
        <v>109.48741500000003</v>
      </c>
      <c r="I139" s="22">
        <f t="shared" si="44"/>
        <v>77.46893791666669</v>
      </c>
      <c r="J139" s="23">
        <v>7.943311666666667</v>
      </c>
      <c r="K139" s="23">
        <v>6.675327916666667</v>
      </c>
      <c r="L139" s="23">
        <v>9.664311666666668</v>
      </c>
      <c r="M139" s="23">
        <v>7.446623333333335</v>
      </c>
      <c r="N139" s="23">
        <f t="shared" si="45"/>
        <v>24.723214166666672</v>
      </c>
      <c r="O139" s="23">
        <v>8.84224666666667</v>
      </c>
      <c r="P139" s="23">
        <v>15.8809675</v>
      </c>
      <c r="Q139" s="23">
        <v>7.690295416666668</v>
      </c>
      <c r="R139" s="23">
        <v>13.325853750000006</v>
      </c>
      <c r="S139" s="22">
        <f t="shared" si="46"/>
        <v>32.01847708333334</v>
      </c>
      <c r="T139" s="23">
        <v>8.974639583333333</v>
      </c>
      <c r="U139" s="23">
        <v>6.933590833333335</v>
      </c>
      <c r="V139" s="23">
        <v>16.11024666666667</v>
      </c>
      <c r="W139" s="24">
        <f t="shared" si="47"/>
        <v>398.7688120833334</v>
      </c>
      <c r="X139" s="23">
        <v>1.764</v>
      </c>
      <c r="Y139" s="23">
        <v>22.529181666666673</v>
      </c>
      <c r="Z139" s="25">
        <f t="shared" si="48"/>
        <v>128.90672083333334</v>
      </c>
      <c r="AA139" s="23">
        <v>35.23625999999999</v>
      </c>
      <c r="AB139" s="25">
        <f t="shared" si="49"/>
        <v>69.07378875</v>
      </c>
      <c r="AC139" s="23">
        <v>9.589623333333334</v>
      </c>
      <c r="AD139" s="23">
        <v>12.323376666666666</v>
      </c>
      <c r="AE139" s="23">
        <v>47.16078875</v>
      </c>
      <c r="AF139" s="23">
        <v>24.596672083333335</v>
      </c>
      <c r="AG139" s="25">
        <f t="shared" si="50"/>
        <v>16.903279166666668</v>
      </c>
      <c r="AH139" s="23">
        <v>5.149311666666668</v>
      </c>
      <c r="AI139" s="23">
        <v>11.7539675</v>
      </c>
      <c r="AJ139" s="25">
        <f t="shared" si="51"/>
        <v>44.66883750000001</v>
      </c>
      <c r="AK139" s="23">
        <v>29.4140325</v>
      </c>
      <c r="AL139" s="23">
        <v>15.254805000000008</v>
      </c>
      <c r="AM139" s="20">
        <f t="shared" si="38"/>
        <v>49.622115000000015</v>
      </c>
      <c r="AN139" s="23">
        <v>25.10074000000001</v>
      </c>
      <c r="AO139" s="23">
        <v>9.354740000000008</v>
      </c>
      <c r="AP139" s="23">
        <v>15.166635</v>
      </c>
      <c r="AQ139" s="23">
        <v>28.58727916666667</v>
      </c>
      <c r="AR139" s="23">
        <v>1.6442954166666681</v>
      </c>
      <c r="AS139" s="25">
        <f t="shared" si="52"/>
        <v>61.38505166666667</v>
      </c>
      <c r="AT139" s="23">
        <v>9.480558333333338</v>
      </c>
      <c r="AU139" s="23">
        <v>51.904493333333335</v>
      </c>
      <c r="AV139" s="25">
        <f t="shared" si="53"/>
        <v>53.70074000000001</v>
      </c>
      <c r="AW139" s="23">
        <v>7.240902500000004</v>
      </c>
      <c r="AX139" s="23">
        <v>46.459837500000006</v>
      </c>
      <c r="AY139" s="25">
        <f t="shared" si="54"/>
        <v>19.288886250000004</v>
      </c>
      <c r="AZ139" s="23">
        <v>7.71326291666667</v>
      </c>
      <c r="BA139" s="23">
        <v>11.575623333333334</v>
      </c>
      <c r="BB139" s="26">
        <f t="shared" si="55"/>
        <v>101.55883333333331</v>
      </c>
      <c r="BC139" s="27">
        <f t="shared" si="56"/>
        <v>93.33883333333331</v>
      </c>
      <c r="BD139" s="27">
        <v>8.22</v>
      </c>
      <c r="BE139" s="27">
        <v>17.03</v>
      </c>
      <c r="BF139" s="27">
        <v>76.30883333333331</v>
      </c>
      <c r="BH139" s="53"/>
    </row>
    <row r="140" spans="1:60" s="46" customFormat="1" ht="12.75">
      <c r="A140" s="17">
        <v>1987</v>
      </c>
      <c r="B140" s="18">
        <v>31868</v>
      </c>
      <c r="C140" s="19">
        <f t="shared" si="39"/>
        <v>619.308694375</v>
      </c>
      <c r="D140" s="20">
        <v>6.88</v>
      </c>
      <c r="E140" s="19">
        <f t="shared" si="40"/>
        <v>612.428694375</v>
      </c>
      <c r="F140" s="21">
        <f t="shared" si="41"/>
        <v>604.2036943749999</v>
      </c>
      <c r="G140" s="21">
        <f t="shared" si="42"/>
        <v>511.033944375</v>
      </c>
      <c r="H140" s="22">
        <f t="shared" si="43"/>
        <v>109.5663875</v>
      </c>
      <c r="I140" s="22">
        <f t="shared" si="44"/>
        <v>77.391215625</v>
      </c>
      <c r="J140" s="23">
        <v>7.9591625</v>
      </c>
      <c r="K140" s="23">
        <v>6.708290625</v>
      </c>
      <c r="L140" s="23">
        <v>9.6711625</v>
      </c>
      <c r="M140" s="23">
        <v>7.567325</v>
      </c>
      <c r="N140" s="23">
        <f t="shared" si="45"/>
        <v>24.944393750000003</v>
      </c>
      <c r="O140" s="23">
        <v>9.074650000000002</v>
      </c>
      <c r="P140" s="23">
        <v>15.86974375</v>
      </c>
      <c r="Q140" s="23">
        <v>7.676034375</v>
      </c>
      <c r="R140" s="23">
        <v>12.864846875000001</v>
      </c>
      <c r="S140" s="22">
        <f t="shared" si="46"/>
        <v>32.175171875000004</v>
      </c>
      <c r="T140" s="23">
        <v>9.064453125</v>
      </c>
      <c r="U140" s="23">
        <v>6.995068750000001</v>
      </c>
      <c r="V140" s="23">
        <v>16.115650000000002</v>
      </c>
      <c r="W140" s="24">
        <f t="shared" si="47"/>
        <v>401.46755687499996</v>
      </c>
      <c r="X140" s="23">
        <v>1.781</v>
      </c>
      <c r="Y140" s="23">
        <v>23.432137500000003</v>
      </c>
      <c r="Z140" s="25">
        <f t="shared" si="48"/>
        <v>129.93809375</v>
      </c>
      <c r="AA140" s="23">
        <v>35.116049999999994</v>
      </c>
      <c r="AB140" s="25">
        <f t="shared" si="49"/>
        <v>69.955334375</v>
      </c>
      <c r="AC140" s="23">
        <v>9.848324999999999</v>
      </c>
      <c r="AD140" s="23">
        <v>12.515674999999998</v>
      </c>
      <c r="AE140" s="23">
        <v>47.591334375</v>
      </c>
      <c r="AF140" s="23">
        <v>24.866709375</v>
      </c>
      <c r="AG140" s="25">
        <f t="shared" si="50"/>
        <v>16.64090625</v>
      </c>
      <c r="AH140" s="23">
        <v>5.098162500000001</v>
      </c>
      <c r="AI140" s="23">
        <v>11.54274375</v>
      </c>
      <c r="AJ140" s="25">
        <f t="shared" si="51"/>
        <v>44.96971875</v>
      </c>
      <c r="AK140" s="23">
        <v>29.46825625</v>
      </c>
      <c r="AL140" s="23">
        <v>15.5014625</v>
      </c>
      <c r="AM140" s="20">
        <f t="shared" si="38"/>
        <v>50.178535000000004</v>
      </c>
      <c r="AN140" s="23">
        <v>25.47795</v>
      </c>
      <c r="AO140" s="23">
        <v>9.533950000000003</v>
      </c>
      <c r="AP140" s="23">
        <v>15.166635</v>
      </c>
      <c r="AQ140" s="23">
        <v>29.61390625</v>
      </c>
      <c r="AR140" s="23">
        <v>1.6990343750000003</v>
      </c>
      <c r="AS140" s="25">
        <f t="shared" si="52"/>
        <v>60.953112499999996</v>
      </c>
      <c r="AT140" s="23">
        <v>9.4588125</v>
      </c>
      <c r="AU140" s="23">
        <v>51.494299999999996</v>
      </c>
      <c r="AV140" s="25">
        <f t="shared" si="53"/>
        <v>54.44595</v>
      </c>
      <c r="AW140" s="23">
        <v>7.575231250000001</v>
      </c>
      <c r="AX140" s="23">
        <v>46.87071875</v>
      </c>
      <c r="AY140" s="25">
        <f t="shared" si="54"/>
        <v>19.128103125</v>
      </c>
      <c r="AZ140" s="23">
        <v>7.294778125000001</v>
      </c>
      <c r="BA140" s="23">
        <v>11.833324999999999</v>
      </c>
      <c r="BB140" s="26">
        <f t="shared" si="55"/>
        <v>101.39474999999999</v>
      </c>
      <c r="BC140" s="27">
        <f t="shared" si="56"/>
        <v>93.16975</v>
      </c>
      <c r="BD140" s="27">
        <v>8.225</v>
      </c>
      <c r="BE140" s="27">
        <v>16.59</v>
      </c>
      <c r="BF140" s="27">
        <v>76.57974999999999</v>
      </c>
      <c r="BH140" s="53"/>
    </row>
    <row r="141" spans="1:60" s="46" customFormat="1" ht="12.75">
      <c r="A141" s="17">
        <v>1987</v>
      </c>
      <c r="B141" s="18">
        <v>31898</v>
      </c>
      <c r="C141" s="19">
        <f t="shared" si="39"/>
        <v>628.9264508333333</v>
      </c>
      <c r="D141" s="20">
        <v>8.591</v>
      </c>
      <c r="E141" s="19">
        <f t="shared" si="40"/>
        <v>620.3354508333333</v>
      </c>
      <c r="F141" s="21">
        <f t="shared" si="41"/>
        <v>612.1034508333333</v>
      </c>
      <c r="G141" s="21">
        <f t="shared" si="42"/>
        <v>518.0527841666667</v>
      </c>
      <c r="H141" s="22">
        <f t="shared" si="43"/>
        <v>111.18517000000003</v>
      </c>
      <c r="I141" s="22">
        <f t="shared" si="44"/>
        <v>78.86679083333335</v>
      </c>
      <c r="J141" s="23">
        <v>8.116043333333334</v>
      </c>
      <c r="K141" s="23">
        <v>6.845010833333333</v>
      </c>
      <c r="L141" s="23">
        <v>9.839043333333334</v>
      </c>
      <c r="M141" s="23">
        <v>7.6740866666666685</v>
      </c>
      <c r="N141" s="23">
        <f t="shared" si="45"/>
        <v>25.001238333333337</v>
      </c>
      <c r="O141" s="23">
        <v>9.121173333333337</v>
      </c>
      <c r="P141" s="23">
        <v>15.880065</v>
      </c>
      <c r="Q141" s="23">
        <v>7.8590758333333355</v>
      </c>
      <c r="R141" s="23">
        <v>13.532292500000008</v>
      </c>
      <c r="S141" s="22">
        <f t="shared" si="46"/>
        <v>32.31837916666667</v>
      </c>
      <c r="T141" s="23">
        <v>9.094054166666668</v>
      </c>
      <c r="U141" s="23">
        <v>6.95015166666667</v>
      </c>
      <c r="V141" s="23">
        <v>16.274173333333337</v>
      </c>
      <c r="W141" s="24">
        <f t="shared" si="47"/>
        <v>406.8676141666667</v>
      </c>
      <c r="X141" s="23">
        <v>1.788</v>
      </c>
      <c r="Y141" s="23">
        <v>24.331303333333338</v>
      </c>
      <c r="Z141" s="25">
        <f t="shared" si="48"/>
        <v>131.35989166666667</v>
      </c>
      <c r="AA141" s="23">
        <v>35.43347999999999</v>
      </c>
      <c r="AB141" s="25">
        <f t="shared" si="49"/>
        <v>70.74042250000001</v>
      </c>
      <c r="AC141" s="23">
        <v>10.020086666666668</v>
      </c>
      <c r="AD141" s="23">
        <v>12.65591333333333</v>
      </c>
      <c r="AE141" s="23">
        <v>48.064422500000006</v>
      </c>
      <c r="AF141" s="23">
        <v>25.185989166666666</v>
      </c>
      <c r="AG141" s="25">
        <f t="shared" si="50"/>
        <v>16.610108333333336</v>
      </c>
      <c r="AH141" s="23">
        <v>5.108043333333335</v>
      </c>
      <c r="AI141" s="23">
        <v>11.502065</v>
      </c>
      <c r="AJ141" s="25">
        <f t="shared" si="51"/>
        <v>45.473325</v>
      </c>
      <c r="AK141" s="23">
        <v>29.570935</v>
      </c>
      <c r="AL141" s="23">
        <v>15.902390000000008</v>
      </c>
      <c r="AM141" s="20">
        <f t="shared" si="38"/>
        <v>50.46167500000002</v>
      </c>
      <c r="AN141" s="23">
        <v>25.57852000000001</v>
      </c>
      <c r="AO141" s="23">
        <v>9.71652000000001</v>
      </c>
      <c r="AP141" s="23">
        <v>15.166635</v>
      </c>
      <c r="AQ141" s="23">
        <v>29.899108333333334</v>
      </c>
      <c r="AR141" s="23">
        <v>1.744075833333335</v>
      </c>
      <c r="AS141" s="25">
        <f t="shared" si="52"/>
        <v>61.12456333333334</v>
      </c>
      <c r="AT141" s="23">
        <v>9.563216666666673</v>
      </c>
      <c r="AU141" s="23">
        <v>51.56134666666667</v>
      </c>
      <c r="AV141" s="25">
        <f t="shared" si="53"/>
        <v>56.22052000000001</v>
      </c>
      <c r="AW141" s="23">
        <v>8.181195000000004</v>
      </c>
      <c r="AX141" s="23">
        <v>48.039325000000005</v>
      </c>
      <c r="AY141" s="25">
        <f t="shared" si="54"/>
        <v>19.498227500000006</v>
      </c>
      <c r="AZ141" s="23">
        <v>7.7841408333333355</v>
      </c>
      <c r="BA141" s="23">
        <v>11.714086666666669</v>
      </c>
      <c r="BB141" s="26">
        <f t="shared" si="55"/>
        <v>102.28266666666664</v>
      </c>
      <c r="BC141" s="27">
        <f t="shared" si="56"/>
        <v>94.05066666666664</v>
      </c>
      <c r="BD141" s="27">
        <v>8.232</v>
      </c>
      <c r="BE141" s="27">
        <v>16.71</v>
      </c>
      <c r="BF141" s="27">
        <v>77.34066666666665</v>
      </c>
      <c r="BH141" s="53"/>
    </row>
    <row r="142" spans="1:60" s="46" customFormat="1" ht="12.75">
      <c r="A142" s="17">
        <v>1987</v>
      </c>
      <c r="B142" s="18">
        <v>31929</v>
      </c>
      <c r="C142" s="19">
        <f t="shared" si="39"/>
        <v>641.0058147916666</v>
      </c>
      <c r="D142" s="20">
        <v>16.143</v>
      </c>
      <c r="E142" s="19">
        <f t="shared" si="40"/>
        <v>624.8628147916666</v>
      </c>
      <c r="F142" s="21">
        <f t="shared" si="41"/>
        <v>616.6228147916665</v>
      </c>
      <c r="G142" s="21">
        <f t="shared" si="42"/>
        <v>521.8712314583332</v>
      </c>
      <c r="H142" s="22">
        <f t="shared" si="43"/>
        <v>113.32262250000001</v>
      </c>
      <c r="I142" s="22">
        <f t="shared" si="44"/>
        <v>79.61669854166668</v>
      </c>
      <c r="J142" s="23">
        <v>8.189134166666667</v>
      </c>
      <c r="K142" s="23">
        <v>7.038283541666667</v>
      </c>
      <c r="L142" s="23">
        <v>10.110134166666667</v>
      </c>
      <c r="M142" s="23">
        <v>7.7392683333333325</v>
      </c>
      <c r="N142" s="23">
        <f t="shared" si="45"/>
        <v>24.919237916666667</v>
      </c>
      <c r="O142" s="23">
        <v>9.102536666666666</v>
      </c>
      <c r="P142" s="23">
        <v>15.81670125</v>
      </c>
      <c r="Q142" s="23">
        <v>8.040984791666666</v>
      </c>
      <c r="R142" s="23">
        <v>13.579655624999997</v>
      </c>
      <c r="S142" s="22">
        <f t="shared" si="46"/>
        <v>33.70592395833333</v>
      </c>
      <c r="T142" s="23">
        <v>10.439417708333332</v>
      </c>
      <c r="U142" s="23">
        <v>6.992969583333332</v>
      </c>
      <c r="V142" s="23">
        <v>16.273536666666665</v>
      </c>
      <c r="W142" s="24">
        <f t="shared" si="47"/>
        <v>408.54860895833326</v>
      </c>
      <c r="X142" s="23">
        <v>1.806</v>
      </c>
      <c r="Y142" s="23">
        <v>24.920939166666667</v>
      </c>
      <c r="Z142" s="25">
        <f t="shared" si="48"/>
        <v>132.99816458333333</v>
      </c>
      <c r="AA142" s="23">
        <v>36.31339000000001</v>
      </c>
      <c r="AB142" s="25">
        <f t="shared" si="49"/>
        <v>71.65605812499999</v>
      </c>
      <c r="AC142" s="23">
        <v>9.989268333333332</v>
      </c>
      <c r="AD142" s="23">
        <v>12.932731666666667</v>
      </c>
      <c r="AE142" s="23">
        <v>48.734058125</v>
      </c>
      <c r="AF142" s="23">
        <v>25.02871645833333</v>
      </c>
      <c r="AG142" s="25">
        <f t="shared" si="50"/>
        <v>16.732835416666664</v>
      </c>
      <c r="AH142" s="23">
        <v>5.148134166666666</v>
      </c>
      <c r="AI142" s="23">
        <v>11.584701249999998</v>
      </c>
      <c r="AJ142" s="25">
        <f t="shared" si="51"/>
        <v>45.61450625</v>
      </c>
      <c r="AK142" s="23">
        <v>29.65929875</v>
      </c>
      <c r="AL142" s="23">
        <v>15.955207499999997</v>
      </c>
      <c r="AM142" s="20">
        <f t="shared" si="38"/>
        <v>50.31085499999999</v>
      </c>
      <c r="AN142" s="23">
        <v>25.500609999999995</v>
      </c>
      <c r="AO142" s="23">
        <v>9.643609999999995</v>
      </c>
      <c r="AP142" s="23">
        <v>15.166635</v>
      </c>
      <c r="AQ142" s="23">
        <v>29.651835416666664</v>
      </c>
      <c r="AR142" s="23">
        <v>1.7519847916666662</v>
      </c>
      <c r="AS142" s="25">
        <f t="shared" si="52"/>
        <v>60.86274416666666</v>
      </c>
      <c r="AT142" s="23">
        <v>9.190670833333332</v>
      </c>
      <c r="AU142" s="23">
        <v>51.67207333333333</v>
      </c>
      <c r="AV142" s="25">
        <f t="shared" si="53"/>
        <v>56.192609999999995</v>
      </c>
      <c r="AW142" s="23">
        <v>8.044103749999998</v>
      </c>
      <c r="AX142" s="23">
        <v>48.14850625</v>
      </c>
      <c r="AY142" s="25">
        <f t="shared" si="54"/>
        <v>19.109954374999997</v>
      </c>
      <c r="AZ142" s="23">
        <v>7.4816860416666655</v>
      </c>
      <c r="BA142" s="23">
        <v>11.628268333333331</v>
      </c>
      <c r="BB142" s="26">
        <f t="shared" si="55"/>
        <v>102.99158333333332</v>
      </c>
      <c r="BC142" s="27">
        <f t="shared" si="56"/>
        <v>94.75158333333333</v>
      </c>
      <c r="BD142" s="27">
        <v>8.24</v>
      </c>
      <c r="BE142" s="27">
        <v>16.81</v>
      </c>
      <c r="BF142" s="27">
        <v>77.94158333333333</v>
      </c>
      <c r="BH142" s="53"/>
    </row>
    <row r="143" spans="1:60" s="46" customFormat="1" ht="12.75">
      <c r="A143" s="17">
        <v>1987</v>
      </c>
      <c r="B143" s="18">
        <v>31959</v>
      </c>
      <c r="C143" s="19">
        <f t="shared" si="39"/>
        <v>634.7335787500002</v>
      </c>
      <c r="D143" s="20">
        <v>12.743</v>
      </c>
      <c r="E143" s="19">
        <f t="shared" si="40"/>
        <v>621.9905787500002</v>
      </c>
      <c r="F143" s="21">
        <f t="shared" si="41"/>
        <v>613.7415787500001</v>
      </c>
      <c r="G143" s="21">
        <f t="shared" si="42"/>
        <v>526.2390787500001</v>
      </c>
      <c r="H143" s="22">
        <f t="shared" si="43"/>
        <v>114.21147500000004</v>
      </c>
      <c r="I143" s="22">
        <f t="shared" si="44"/>
        <v>80.69400625000003</v>
      </c>
      <c r="J143" s="23">
        <v>8.216425000000001</v>
      </c>
      <c r="K143" s="23">
        <v>7.209356250000001</v>
      </c>
      <c r="L143" s="23">
        <v>10.127425000000002</v>
      </c>
      <c r="M143" s="23">
        <v>7.896850000000003</v>
      </c>
      <c r="N143" s="23">
        <f t="shared" si="45"/>
        <v>24.989837500000007</v>
      </c>
      <c r="O143" s="23">
        <v>9.175700000000006</v>
      </c>
      <c r="P143" s="23">
        <v>15.814137500000003</v>
      </c>
      <c r="Q143" s="23">
        <v>8.188493750000003</v>
      </c>
      <c r="R143" s="23">
        <v>14.065618750000011</v>
      </c>
      <c r="S143" s="22">
        <f t="shared" si="46"/>
        <v>33.51746875000001</v>
      </c>
      <c r="T143" s="23">
        <v>9.931781250000002</v>
      </c>
      <c r="U143" s="23">
        <v>7.0529875000000075</v>
      </c>
      <c r="V143" s="23">
        <v>16.532700000000006</v>
      </c>
      <c r="W143" s="24">
        <f t="shared" si="47"/>
        <v>412.0276037500001</v>
      </c>
      <c r="X143" s="23">
        <v>1.908</v>
      </c>
      <c r="Y143" s="23">
        <v>26.217975000000013</v>
      </c>
      <c r="Z143" s="25">
        <f t="shared" si="48"/>
        <v>133.27043749999999</v>
      </c>
      <c r="AA143" s="23">
        <v>36.57189999999998</v>
      </c>
      <c r="AB143" s="25">
        <f t="shared" si="49"/>
        <v>71.71289375</v>
      </c>
      <c r="AC143" s="23">
        <v>10.052850000000003</v>
      </c>
      <c r="AD143" s="23">
        <v>13.049149999999996</v>
      </c>
      <c r="AE143" s="23">
        <v>48.61089375000002</v>
      </c>
      <c r="AF143" s="23">
        <v>24.98564375</v>
      </c>
      <c r="AG143" s="25">
        <f t="shared" si="50"/>
        <v>16.954562500000005</v>
      </c>
      <c r="AH143" s="23">
        <v>5.201425000000002</v>
      </c>
      <c r="AI143" s="23">
        <v>11.753137500000003</v>
      </c>
      <c r="AJ143" s="25">
        <f t="shared" si="51"/>
        <v>46.12468750000001</v>
      </c>
      <c r="AK143" s="23">
        <v>29.788862499999997</v>
      </c>
      <c r="AL143" s="23">
        <v>16.335825000000014</v>
      </c>
      <c r="AM143" s="20">
        <f t="shared" si="38"/>
        <v>50.73583500000004</v>
      </c>
      <c r="AN143" s="23">
        <v>25.82510000000002</v>
      </c>
      <c r="AO143" s="23">
        <v>9.74410000000002</v>
      </c>
      <c r="AP143" s="23">
        <v>15.166635</v>
      </c>
      <c r="AQ143" s="23">
        <v>30.954562500000005</v>
      </c>
      <c r="AR143" s="23">
        <v>1.7504937500000033</v>
      </c>
      <c r="AS143" s="25">
        <f t="shared" si="52"/>
        <v>60.97552500000002</v>
      </c>
      <c r="AT143" s="23">
        <v>8.74012500000001</v>
      </c>
      <c r="AU143" s="23">
        <v>52.23540000000001</v>
      </c>
      <c r="AV143" s="25">
        <f t="shared" si="53"/>
        <v>56.695100000000025</v>
      </c>
      <c r="AW143" s="23">
        <v>8.243412500000009</v>
      </c>
      <c r="AX143" s="23">
        <v>48.45168750000001</v>
      </c>
      <c r="AY143" s="25">
        <f t="shared" si="54"/>
        <v>19.14548125000001</v>
      </c>
      <c r="AZ143" s="23">
        <v>7.3666312500000055</v>
      </c>
      <c r="BA143" s="23">
        <v>11.778850000000004</v>
      </c>
      <c r="BB143" s="26">
        <f t="shared" si="55"/>
        <v>95.7515</v>
      </c>
      <c r="BC143" s="27">
        <f t="shared" si="56"/>
        <v>87.5025</v>
      </c>
      <c r="BD143" s="27">
        <v>8.249</v>
      </c>
      <c r="BE143" s="27">
        <v>17.63</v>
      </c>
      <c r="BF143" s="27">
        <v>69.8725</v>
      </c>
      <c r="BH143" s="53"/>
    </row>
    <row r="144" spans="1:60" s="46" customFormat="1" ht="12.75">
      <c r="A144" s="17">
        <v>1987</v>
      </c>
      <c r="B144" s="18">
        <v>31990</v>
      </c>
      <c r="C144" s="19">
        <f t="shared" si="39"/>
        <v>633.5979702083334</v>
      </c>
      <c r="D144" s="20">
        <v>9.85</v>
      </c>
      <c r="E144" s="19">
        <f t="shared" si="40"/>
        <v>623.7479702083334</v>
      </c>
      <c r="F144" s="21">
        <f t="shared" si="41"/>
        <v>615.4889702083334</v>
      </c>
      <c r="G144" s="21">
        <f t="shared" si="42"/>
        <v>528.6455535416668</v>
      </c>
      <c r="H144" s="22">
        <f t="shared" si="43"/>
        <v>113.53251750000001</v>
      </c>
      <c r="I144" s="22">
        <f t="shared" si="44"/>
        <v>79.83026645833334</v>
      </c>
      <c r="J144" s="23">
        <v>8.142685833333335</v>
      </c>
      <c r="K144" s="23">
        <v>7.229921458333334</v>
      </c>
      <c r="L144" s="23">
        <v>10.273685833333333</v>
      </c>
      <c r="M144" s="23">
        <v>7.992371666666668</v>
      </c>
      <c r="N144" s="23">
        <f t="shared" si="45"/>
        <v>25.147272083333338</v>
      </c>
      <c r="O144" s="23">
        <v>9.277743333333337</v>
      </c>
      <c r="P144" s="23">
        <v>15.86952875</v>
      </c>
      <c r="Q144" s="23">
        <v>8.309450208333335</v>
      </c>
      <c r="R144" s="23">
        <v>12.734879375000006</v>
      </c>
      <c r="S144" s="22">
        <f t="shared" si="46"/>
        <v>33.70225104166667</v>
      </c>
      <c r="T144" s="23">
        <v>9.817607291666668</v>
      </c>
      <c r="U144" s="23">
        <v>7.14590041666667</v>
      </c>
      <c r="V144" s="23">
        <v>16.738743333333336</v>
      </c>
      <c r="W144" s="24">
        <f t="shared" si="47"/>
        <v>415.11303604166676</v>
      </c>
      <c r="X144" s="23">
        <v>1.953</v>
      </c>
      <c r="Y144" s="23">
        <v>26.519800833333342</v>
      </c>
      <c r="Z144" s="25">
        <f t="shared" si="48"/>
        <v>133.81378541666666</v>
      </c>
      <c r="AA144" s="23">
        <v>36.19876999999999</v>
      </c>
      <c r="AB144" s="25">
        <f t="shared" si="49"/>
        <v>72.546936875</v>
      </c>
      <c r="AC144" s="23">
        <v>10.119371666666668</v>
      </c>
      <c r="AD144" s="23">
        <v>13.136628333333332</v>
      </c>
      <c r="AE144" s="23">
        <v>49.29093687500001</v>
      </c>
      <c r="AF144" s="23">
        <v>25.068078541666665</v>
      </c>
      <c r="AG144" s="25">
        <f t="shared" si="50"/>
        <v>17.027214583333336</v>
      </c>
      <c r="AH144" s="23">
        <v>5.235685833333334</v>
      </c>
      <c r="AI144" s="23">
        <v>11.791528750000001</v>
      </c>
      <c r="AJ144" s="25">
        <f t="shared" si="51"/>
        <v>46.31664375000001</v>
      </c>
      <c r="AK144" s="23">
        <v>29.77747125</v>
      </c>
      <c r="AL144" s="23">
        <v>16.539172500000006</v>
      </c>
      <c r="AM144" s="20">
        <f t="shared" si="38"/>
        <v>51.241095000000016</v>
      </c>
      <c r="AN144" s="23">
        <v>26.05323000000001</v>
      </c>
      <c r="AO144" s="23">
        <v>10.021230000000008</v>
      </c>
      <c r="AP144" s="23">
        <v>15.166635</v>
      </c>
      <c r="AQ144" s="23">
        <v>32.47221458333333</v>
      </c>
      <c r="AR144" s="23">
        <v>1.7954502083333348</v>
      </c>
      <c r="AS144" s="25">
        <f t="shared" si="52"/>
        <v>61.59091583333334</v>
      </c>
      <c r="AT144" s="23">
        <v>8.908429166666672</v>
      </c>
      <c r="AU144" s="23">
        <v>52.68248666666667</v>
      </c>
      <c r="AV144" s="25">
        <f t="shared" si="53"/>
        <v>57.64123000000001</v>
      </c>
      <c r="AW144" s="23">
        <v>8.566586250000004</v>
      </c>
      <c r="AX144" s="23">
        <v>49.07464375000001</v>
      </c>
      <c r="AY144" s="25">
        <f t="shared" si="54"/>
        <v>19.009350625000003</v>
      </c>
      <c r="AZ144" s="23">
        <v>7.2439789583333365</v>
      </c>
      <c r="BA144" s="23">
        <v>11.765371666666667</v>
      </c>
      <c r="BB144" s="26">
        <f t="shared" si="55"/>
        <v>95.10241666666664</v>
      </c>
      <c r="BC144" s="27">
        <f t="shared" si="56"/>
        <v>86.84341666666664</v>
      </c>
      <c r="BD144" s="27">
        <v>8.259</v>
      </c>
      <c r="BE144" s="27">
        <v>17.72</v>
      </c>
      <c r="BF144" s="27">
        <v>69.12341666666664</v>
      </c>
      <c r="BH144" s="53"/>
    </row>
    <row r="145" spans="1:60" s="46" customFormat="1" ht="12.75">
      <c r="A145" s="17">
        <v>1987</v>
      </c>
      <c r="B145" s="18">
        <v>32021</v>
      </c>
      <c r="C145" s="19">
        <f t="shared" si="39"/>
        <v>639.6579766666667</v>
      </c>
      <c r="D145" s="20">
        <v>7.792</v>
      </c>
      <c r="E145" s="19">
        <f t="shared" si="40"/>
        <v>631.8659766666667</v>
      </c>
      <c r="F145" s="21">
        <f t="shared" si="41"/>
        <v>623.5969766666667</v>
      </c>
      <c r="G145" s="21">
        <f t="shared" si="42"/>
        <v>532.0726433333334</v>
      </c>
      <c r="H145" s="22">
        <f t="shared" si="43"/>
        <v>114.37230000000001</v>
      </c>
      <c r="I145" s="22">
        <f t="shared" si="44"/>
        <v>80.58259166666667</v>
      </c>
      <c r="J145" s="23">
        <v>8.299566666666667</v>
      </c>
      <c r="K145" s="23">
        <v>7.302391666666667</v>
      </c>
      <c r="L145" s="23">
        <v>10.446566666666667</v>
      </c>
      <c r="M145" s="23">
        <v>8.076133333333335</v>
      </c>
      <c r="N145" s="23">
        <f t="shared" si="45"/>
        <v>25.31461666666667</v>
      </c>
      <c r="O145" s="23">
        <v>9.391266666666668</v>
      </c>
      <c r="P145" s="23">
        <v>15.923350000000001</v>
      </c>
      <c r="Q145" s="23">
        <v>8.266741666666668</v>
      </c>
      <c r="R145" s="23">
        <v>12.876575000000003</v>
      </c>
      <c r="S145" s="22">
        <f t="shared" si="46"/>
        <v>33.78970833333334</v>
      </c>
      <c r="T145" s="23">
        <v>9.793958333333334</v>
      </c>
      <c r="U145" s="23">
        <v>7.198483333333335</v>
      </c>
      <c r="V145" s="23">
        <v>16.79726666666667</v>
      </c>
      <c r="W145" s="24">
        <f t="shared" si="47"/>
        <v>417.70034333333336</v>
      </c>
      <c r="X145" s="23">
        <v>1.943</v>
      </c>
      <c r="Y145" s="23">
        <v>27.09896666666667</v>
      </c>
      <c r="Z145" s="25">
        <f t="shared" si="48"/>
        <v>134.66608333333335</v>
      </c>
      <c r="AA145" s="23">
        <v>36.350199999999994</v>
      </c>
      <c r="AB145" s="25">
        <f t="shared" si="49"/>
        <v>72.794275</v>
      </c>
      <c r="AC145" s="23">
        <v>10.116133333333334</v>
      </c>
      <c r="AD145" s="23">
        <v>13.161866666666667</v>
      </c>
      <c r="AE145" s="23">
        <v>49.516275</v>
      </c>
      <c r="AF145" s="23">
        <v>25.521608333333333</v>
      </c>
      <c r="AG145" s="25">
        <f t="shared" si="50"/>
        <v>17.07691666666667</v>
      </c>
      <c r="AH145" s="23">
        <v>5.284566666666667</v>
      </c>
      <c r="AI145" s="23">
        <v>11.79235</v>
      </c>
      <c r="AJ145" s="25">
        <f t="shared" si="51"/>
        <v>46.29375</v>
      </c>
      <c r="AK145" s="23">
        <v>29.73465</v>
      </c>
      <c r="AL145" s="23">
        <v>16.5591</v>
      </c>
      <c r="AM145" s="20">
        <f t="shared" si="38"/>
        <v>51.350235000000005</v>
      </c>
      <c r="AN145" s="23">
        <v>26.056800000000003</v>
      </c>
      <c r="AO145" s="23">
        <v>10.126800000000005</v>
      </c>
      <c r="AP145" s="23">
        <v>15.166635</v>
      </c>
      <c r="AQ145" s="23">
        <v>31.447916666666668</v>
      </c>
      <c r="AR145" s="23">
        <v>1.8317416666666673</v>
      </c>
      <c r="AS145" s="25">
        <f t="shared" si="52"/>
        <v>62.855366666666676</v>
      </c>
      <c r="AT145" s="23">
        <v>9.623833333333335</v>
      </c>
      <c r="AU145" s="23">
        <v>53.23153333333334</v>
      </c>
      <c r="AV145" s="25">
        <f t="shared" si="53"/>
        <v>57.2158</v>
      </c>
      <c r="AW145" s="23">
        <v>7.882050000000001</v>
      </c>
      <c r="AX145" s="23">
        <v>49.33375</v>
      </c>
      <c r="AY145" s="25">
        <f t="shared" si="54"/>
        <v>19.200225000000003</v>
      </c>
      <c r="AZ145" s="23">
        <v>7.285091666666668</v>
      </c>
      <c r="BA145" s="23">
        <v>11.915133333333335</v>
      </c>
      <c r="BB145" s="26">
        <f t="shared" si="55"/>
        <v>99.79333333333332</v>
      </c>
      <c r="BC145" s="27">
        <f t="shared" si="56"/>
        <v>91.52433333333332</v>
      </c>
      <c r="BD145" s="27">
        <v>8.269</v>
      </c>
      <c r="BE145" s="27">
        <v>17.82</v>
      </c>
      <c r="BF145" s="27">
        <v>73.70433333333331</v>
      </c>
      <c r="BH145" s="53"/>
    </row>
    <row r="146" spans="1:60" s="46" customFormat="1" ht="12.75">
      <c r="A146" s="17">
        <v>1987</v>
      </c>
      <c r="B146" s="18">
        <v>32051</v>
      </c>
      <c r="C146" s="19">
        <f t="shared" si="39"/>
        <v>641.5636456250002</v>
      </c>
      <c r="D146" s="20">
        <v>6.406</v>
      </c>
      <c r="E146" s="19">
        <f t="shared" si="40"/>
        <v>635.1576456250002</v>
      </c>
      <c r="F146" s="21">
        <f t="shared" si="41"/>
        <v>626.8796456250002</v>
      </c>
      <c r="G146" s="21">
        <f t="shared" si="42"/>
        <v>531.5843956250002</v>
      </c>
      <c r="H146" s="22">
        <f t="shared" si="43"/>
        <v>114.50493250000002</v>
      </c>
      <c r="I146" s="22">
        <f t="shared" si="44"/>
        <v>81.07295437500002</v>
      </c>
      <c r="J146" s="23">
        <v>8.281997500000001</v>
      </c>
      <c r="K146" s="23">
        <v>7.312999375</v>
      </c>
      <c r="L146" s="23">
        <v>10.518997500000001</v>
      </c>
      <c r="M146" s="23">
        <v>8.142995000000003</v>
      </c>
      <c r="N146" s="23">
        <f t="shared" si="45"/>
        <v>25.465986250000007</v>
      </c>
      <c r="O146" s="23">
        <v>9.636990000000004</v>
      </c>
      <c r="P146" s="23">
        <v>15.828996250000001</v>
      </c>
      <c r="Q146" s="23">
        <v>8.168995625</v>
      </c>
      <c r="R146" s="23">
        <v>13.180983125000008</v>
      </c>
      <c r="S146" s="22">
        <f t="shared" si="46"/>
        <v>33.43197812500001</v>
      </c>
      <c r="T146" s="23">
        <v>9.378996875</v>
      </c>
      <c r="U146" s="23">
        <v>7.136991250000003</v>
      </c>
      <c r="V146" s="23">
        <v>16.915990000000004</v>
      </c>
      <c r="W146" s="24">
        <f t="shared" si="47"/>
        <v>417.07946312500013</v>
      </c>
      <c r="X146" s="23">
        <v>1.89</v>
      </c>
      <c r="Y146" s="23">
        <v>27.257982500000008</v>
      </c>
      <c r="Z146" s="25">
        <f t="shared" si="48"/>
        <v>135.22800625</v>
      </c>
      <c r="AA146" s="23">
        <v>36.504029999999986</v>
      </c>
      <c r="AB146" s="25">
        <f t="shared" si="49"/>
        <v>73.76297562500001</v>
      </c>
      <c r="AC146" s="23">
        <v>10.102995000000002</v>
      </c>
      <c r="AD146" s="23">
        <v>13.269004999999998</v>
      </c>
      <c r="AE146" s="23">
        <v>50.39097562500001</v>
      </c>
      <c r="AF146" s="23">
        <v>24.961000625</v>
      </c>
      <c r="AG146" s="25">
        <f t="shared" si="50"/>
        <v>17.14799375</v>
      </c>
      <c r="AH146" s="23">
        <v>5.363997500000001</v>
      </c>
      <c r="AI146" s="23">
        <v>11.783996250000001</v>
      </c>
      <c r="AJ146" s="25">
        <f t="shared" si="51"/>
        <v>46.108981250000014</v>
      </c>
      <c r="AK146" s="23">
        <v>29.80600375</v>
      </c>
      <c r="AL146" s="23">
        <v>16.30297750000001</v>
      </c>
      <c r="AM146" s="20">
        <f t="shared" si="38"/>
        <v>51.314575000000026</v>
      </c>
      <c r="AN146" s="23">
        <v>26.010970000000015</v>
      </c>
      <c r="AO146" s="23">
        <v>10.136970000000012</v>
      </c>
      <c r="AP146" s="23">
        <v>15.166635</v>
      </c>
      <c r="AQ146" s="23">
        <v>31.72799375</v>
      </c>
      <c r="AR146" s="23">
        <v>1.858995625000002</v>
      </c>
      <c r="AS146" s="25">
        <f t="shared" si="52"/>
        <v>62.845967500000015</v>
      </c>
      <c r="AT146" s="23">
        <v>9.807987500000007</v>
      </c>
      <c r="AU146" s="23">
        <v>53.03798000000001</v>
      </c>
      <c r="AV146" s="25">
        <f t="shared" si="53"/>
        <v>55.91197000000002</v>
      </c>
      <c r="AW146" s="23">
        <v>7.820988750000005</v>
      </c>
      <c r="AX146" s="23">
        <v>48.09098125000001</v>
      </c>
      <c r="AY146" s="25">
        <f t="shared" si="54"/>
        <v>19.373986875000007</v>
      </c>
      <c r="AZ146" s="23">
        <v>7.446991875000004</v>
      </c>
      <c r="BA146" s="23">
        <v>11.926995000000002</v>
      </c>
      <c r="BB146" s="26">
        <f t="shared" si="55"/>
        <v>103.57324999999999</v>
      </c>
      <c r="BC146" s="27">
        <f t="shared" si="56"/>
        <v>95.29524999999998</v>
      </c>
      <c r="BD146" s="27">
        <v>8.278</v>
      </c>
      <c r="BE146" s="27">
        <v>17.59</v>
      </c>
      <c r="BF146" s="27">
        <v>77.70524999999998</v>
      </c>
      <c r="BH146" s="53"/>
    </row>
    <row r="147" spans="1:60" s="46" customFormat="1" ht="12.75">
      <c r="A147" s="17">
        <v>1987</v>
      </c>
      <c r="B147" s="18">
        <v>32082</v>
      </c>
      <c r="C147" s="19">
        <f t="shared" si="39"/>
        <v>645.4512470833334</v>
      </c>
      <c r="D147" s="20">
        <v>6.801</v>
      </c>
      <c r="E147" s="19">
        <f t="shared" si="40"/>
        <v>638.6502470833334</v>
      </c>
      <c r="F147" s="21">
        <f t="shared" si="41"/>
        <v>630.3642470833335</v>
      </c>
      <c r="G147" s="21">
        <f t="shared" si="42"/>
        <v>534.5680804166668</v>
      </c>
      <c r="H147" s="22">
        <f t="shared" si="43"/>
        <v>114.88593500000002</v>
      </c>
      <c r="I147" s="22">
        <f t="shared" si="44"/>
        <v>81.49672458333335</v>
      </c>
      <c r="J147" s="23">
        <v>8.049738333333334</v>
      </c>
      <c r="K147" s="23">
        <v>7.3104345833333335</v>
      </c>
      <c r="L147" s="23">
        <v>10.519738333333335</v>
      </c>
      <c r="M147" s="23">
        <v>8.251476666666669</v>
      </c>
      <c r="N147" s="23">
        <f t="shared" si="45"/>
        <v>25.556560833333343</v>
      </c>
      <c r="O147" s="23">
        <v>9.551953333333339</v>
      </c>
      <c r="P147" s="23">
        <v>16.004607500000002</v>
      </c>
      <c r="Q147" s="23">
        <v>8.103042083333335</v>
      </c>
      <c r="R147" s="23">
        <v>13.705733750000011</v>
      </c>
      <c r="S147" s="22">
        <f t="shared" si="46"/>
        <v>33.38921041666668</v>
      </c>
      <c r="T147" s="23">
        <v>9.188172916666668</v>
      </c>
      <c r="U147" s="23">
        <v>7.093084166666673</v>
      </c>
      <c r="V147" s="23">
        <v>17.107953333333338</v>
      </c>
      <c r="W147" s="24">
        <f t="shared" si="47"/>
        <v>419.6821454166668</v>
      </c>
      <c r="X147" s="23">
        <v>1.881</v>
      </c>
      <c r="Y147" s="23">
        <v>26.590168333333345</v>
      </c>
      <c r="Z147" s="25">
        <f t="shared" si="48"/>
        <v>138.39665416666665</v>
      </c>
      <c r="AA147" s="23">
        <v>36.83613999999998</v>
      </c>
      <c r="AB147" s="25">
        <f t="shared" si="49"/>
        <v>76.28094875000002</v>
      </c>
      <c r="AC147" s="23">
        <v>10.05247666666667</v>
      </c>
      <c r="AD147" s="23">
        <v>13.55552333333333</v>
      </c>
      <c r="AE147" s="23">
        <v>52.67294875000002</v>
      </c>
      <c r="AF147" s="23">
        <v>25.279565416666667</v>
      </c>
      <c r="AG147" s="25">
        <f t="shared" si="50"/>
        <v>17.14034583333334</v>
      </c>
      <c r="AH147" s="23">
        <v>5.357738333333335</v>
      </c>
      <c r="AI147" s="23">
        <v>11.782607500000003</v>
      </c>
      <c r="AJ147" s="25">
        <f t="shared" si="51"/>
        <v>46.130037500000014</v>
      </c>
      <c r="AK147" s="23">
        <v>29.8753925</v>
      </c>
      <c r="AL147" s="23">
        <v>16.25464500000001</v>
      </c>
      <c r="AM147" s="20">
        <f t="shared" si="38"/>
        <v>51.387355000000035</v>
      </c>
      <c r="AN147" s="23">
        <v>26.153860000000016</v>
      </c>
      <c r="AO147" s="23">
        <v>10.066860000000018</v>
      </c>
      <c r="AP147" s="23">
        <v>15.166635</v>
      </c>
      <c r="AQ147" s="23">
        <v>32.530345833333335</v>
      </c>
      <c r="AR147" s="23">
        <v>1.852042083333336</v>
      </c>
      <c r="AS147" s="25">
        <f t="shared" si="52"/>
        <v>62.74359833333335</v>
      </c>
      <c r="AT147" s="23">
        <v>9.754691666666675</v>
      </c>
      <c r="AU147" s="23">
        <v>52.98890666666668</v>
      </c>
      <c r="AV147" s="25">
        <f t="shared" si="53"/>
        <v>55.77986000000002</v>
      </c>
      <c r="AW147" s="23">
        <v>7.648822500000007</v>
      </c>
      <c r="AX147" s="23">
        <v>48.13103750000001</v>
      </c>
      <c r="AY147" s="25">
        <f t="shared" si="54"/>
        <v>19.633126250000007</v>
      </c>
      <c r="AZ147" s="23">
        <v>7.867649583333337</v>
      </c>
      <c r="BA147" s="23">
        <v>11.76547666666667</v>
      </c>
      <c r="BB147" s="26">
        <f t="shared" si="55"/>
        <v>104.08216666666665</v>
      </c>
      <c r="BC147" s="27">
        <f t="shared" si="56"/>
        <v>95.79616666666665</v>
      </c>
      <c r="BD147" s="27">
        <v>8.286</v>
      </c>
      <c r="BE147" s="27">
        <v>17.5</v>
      </c>
      <c r="BF147" s="27">
        <v>78.29616666666665</v>
      </c>
      <c r="BH147" s="53"/>
    </row>
    <row r="148" spans="1:60" s="46" customFormat="1" ht="12.75">
      <c r="A148" s="28">
        <v>1987</v>
      </c>
      <c r="B148" s="29">
        <v>32112</v>
      </c>
      <c r="C148" s="30">
        <f t="shared" si="39"/>
        <v>647.4899585416666</v>
      </c>
      <c r="D148" s="31">
        <v>6.458</v>
      </c>
      <c r="E148" s="30">
        <f t="shared" si="40"/>
        <v>641.0319585416667</v>
      </c>
      <c r="F148" s="32">
        <f t="shared" si="41"/>
        <v>632.7389585416666</v>
      </c>
      <c r="G148" s="32">
        <f t="shared" si="42"/>
        <v>537.9018752083333</v>
      </c>
      <c r="H148" s="33">
        <f t="shared" si="43"/>
        <v>115.0342975</v>
      </c>
      <c r="I148" s="33">
        <f t="shared" si="44"/>
        <v>81.78490479166666</v>
      </c>
      <c r="J148" s="34">
        <v>8.117159166666667</v>
      </c>
      <c r="K148" s="34">
        <v>7.390039791666667</v>
      </c>
      <c r="L148" s="34">
        <v>10.484159166666666</v>
      </c>
      <c r="M148" s="34">
        <v>8.350318333333334</v>
      </c>
      <c r="N148" s="34">
        <f t="shared" si="45"/>
        <v>25.49987541666667</v>
      </c>
      <c r="O148" s="34">
        <v>9.518636666666668</v>
      </c>
      <c r="P148" s="34">
        <v>15.981238750000001</v>
      </c>
      <c r="Q148" s="34">
        <v>8.127278541666668</v>
      </c>
      <c r="R148" s="34">
        <v>13.816074375000001</v>
      </c>
      <c r="S148" s="33">
        <f t="shared" si="46"/>
        <v>33.24939270833333</v>
      </c>
      <c r="T148" s="34">
        <v>9.101198958333333</v>
      </c>
      <c r="U148" s="34">
        <v>7.066557083333334</v>
      </c>
      <c r="V148" s="34">
        <v>17.081636666666668</v>
      </c>
      <c r="W148" s="35">
        <f t="shared" si="47"/>
        <v>422.86757770833333</v>
      </c>
      <c r="X148" s="34">
        <v>1.851</v>
      </c>
      <c r="Y148" s="34">
        <v>25.74311416666667</v>
      </c>
      <c r="Z148" s="36">
        <f t="shared" si="48"/>
        <v>141.32460208333333</v>
      </c>
      <c r="AA148" s="34">
        <v>37.14409</v>
      </c>
      <c r="AB148" s="36">
        <f t="shared" si="49"/>
        <v>78.063551875</v>
      </c>
      <c r="AC148" s="34">
        <v>10.126318333333334</v>
      </c>
      <c r="AD148" s="34">
        <v>13.612681666666665</v>
      </c>
      <c r="AE148" s="34">
        <v>54.324551875000004</v>
      </c>
      <c r="AF148" s="34">
        <v>26.116960208333335</v>
      </c>
      <c r="AG148" s="36">
        <f t="shared" si="50"/>
        <v>17.198397916666668</v>
      </c>
      <c r="AH148" s="42">
        <v>5.398159166666667</v>
      </c>
      <c r="AI148" s="42">
        <v>11.80023875</v>
      </c>
      <c r="AJ148" s="36">
        <f t="shared" si="51"/>
        <v>46.29219375</v>
      </c>
      <c r="AK148" s="34">
        <v>29.97876125</v>
      </c>
      <c r="AL148" s="34">
        <v>16.3134325</v>
      </c>
      <c r="AM148" s="31">
        <f t="shared" si="38"/>
        <v>51.667455000000004</v>
      </c>
      <c r="AN148" s="34">
        <v>26.40791</v>
      </c>
      <c r="AO148" s="34">
        <v>10.092910000000002</v>
      </c>
      <c r="AP148" s="34">
        <v>15.166635</v>
      </c>
      <c r="AQ148" s="34">
        <v>32.253397916666664</v>
      </c>
      <c r="AR148" s="34">
        <v>1.864278541666667</v>
      </c>
      <c r="AS148" s="36">
        <f t="shared" si="52"/>
        <v>63.105069166666674</v>
      </c>
      <c r="AT148" s="34">
        <v>9.622795833333335</v>
      </c>
      <c r="AU148" s="34">
        <v>53.48227333333334</v>
      </c>
      <c r="AV148" s="36">
        <f t="shared" si="53"/>
        <v>56.39191000000001</v>
      </c>
      <c r="AW148" s="34">
        <v>7.7657162500000005</v>
      </c>
      <c r="AX148" s="34">
        <v>48.626193750000006</v>
      </c>
      <c r="AY148" s="36">
        <f t="shared" si="54"/>
        <v>19.293835625</v>
      </c>
      <c r="AZ148" s="34">
        <v>7.595517291666667</v>
      </c>
      <c r="BA148" s="34">
        <v>11.698318333333333</v>
      </c>
      <c r="BB148" s="40">
        <f t="shared" si="55"/>
        <v>103.13008333333332</v>
      </c>
      <c r="BC148" s="41">
        <f t="shared" si="56"/>
        <v>94.83708333333333</v>
      </c>
      <c r="BD148" s="41">
        <v>8.293</v>
      </c>
      <c r="BE148" s="41">
        <v>17.8</v>
      </c>
      <c r="BF148" s="41">
        <v>77.03708333333333</v>
      </c>
      <c r="BH148" s="53"/>
    </row>
    <row r="149" spans="1:60" s="46" customFormat="1" ht="12.75">
      <c r="A149" s="17">
        <v>1988</v>
      </c>
      <c r="B149" s="18">
        <v>32143</v>
      </c>
      <c r="C149" s="19">
        <f t="shared" si="39"/>
        <v>638.5987349999999</v>
      </c>
      <c r="D149" s="20">
        <v>6.05</v>
      </c>
      <c r="E149" s="19">
        <f t="shared" si="40"/>
        <v>632.548735</v>
      </c>
      <c r="F149" s="21">
        <f t="shared" si="41"/>
        <v>624.215735</v>
      </c>
      <c r="G149" s="21">
        <f t="shared" si="42"/>
        <v>530.387735</v>
      </c>
      <c r="H149" s="22">
        <f t="shared" si="43"/>
        <v>112.47360000000003</v>
      </c>
      <c r="I149" s="22">
        <f t="shared" si="44"/>
        <v>80.37410000000003</v>
      </c>
      <c r="J149" s="23">
        <v>7.7608000000000015</v>
      </c>
      <c r="K149" s="23">
        <v>7.377700000000001</v>
      </c>
      <c r="L149" s="23">
        <v>10.160800000000002</v>
      </c>
      <c r="M149" s="23">
        <v>8.673600000000002</v>
      </c>
      <c r="N149" s="23">
        <f t="shared" si="45"/>
        <v>24.897400000000005</v>
      </c>
      <c r="O149" s="23">
        <v>9.533200000000004</v>
      </c>
      <c r="P149" s="23">
        <v>15.364200000000002</v>
      </c>
      <c r="Q149" s="23">
        <v>7.6849000000000025</v>
      </c>
      <c r="R149" s="23">
        <v>13.818900000000008</v>
      </c>
      <c r="S149" s="22">
        <f t="shared" si="46"/>
        <v>32.09950000000001</v>
      </c>
      <c r="T149" s="23">
        <v>8.744500000000002</v>
      </c>
      <c r="U149" s="23">
        <v>6.655800000000005</v>
      </c>
      <c r="V149" s="23">
        <v>16.699200000000005</v>
      </c>
      <c r="W149" s="24">
        <f t="shared" si="47"/>
        <v>417.91413500000004</v>
      </c>
      <c r="X149" s="23">
        <v>1.926</v>
      </c>
      <c r="Y149" s="23">
        <v>24.67860000000001</v>
      </c>
      <c r="Z149" s="25">
        <f t="shared" si="48"/>
        <v>140.82399999999998</v>
      </c>
      <c r="AA149" s="23">
        <v>41.25839999999998</v>
      </c>
      <c r="AB149" s="25">
        <f t="shared" si="49"/>
        <v>72.71830000000001</v>
      </c>
      <c r="AC149" s="23">
        <v>9.709600000000004</v>
      </c>
      <c r="AD149" s="23">
        <v>13.506399999999998</v>
      </c>
      <c r="AE149" s="23">
        <v>49.50230000000001</v>
      </c>
      <c r="AF149" s="23">
        <v>26.8473</v>
      </c>
      <c r="AG149" s="25">
        <f t="shared" si="50"/>
        <v>15.454000000000004</v>
      </c>
      <c r="AH149" s="43">
        <v>3.7848000000000015</v>
      </c>
      <c r="AI149" s="43">
        <v>11.669200000000002</v>
      </c>
      <c r="AJ149" s="25">
        <f t="shared" si="51"/>
        <v>45.89800000000001</v>
      </c>
      <c r="AK149" s="23">
        <v>29.8298</v>
      </c>
      <c r="AL149" s="23">
        <v>16.06820000000001</v>
      </c>
      <c r="AM149" s="20">
        <f t="shared" si="38"/>
        <v>52.529835000000034</v>
      </c>
      <c r="AN149" s="23">
        <v>28.657600000000016</v>
      </c>
      <c r="AO149" s="23">
        <v>8.705600000000016</v>
      </c>
      <c r="AP149" s="23">
        <v>15.166635</v>
      </c>
      <c r="AQ149" s="23">
        <v>23.084000000000003</v>
      </c>
      <c r="AR149" s="23">
        <v>1.6669000000000023</v>
      </c>
      <c r="AS149" s="25">
        <f t="shared" si="52"/>
        <v>61.89240000000002</v>
      </c>
      <c r="AT149" s="23">
        <v>9.411000000000007</v>
      </c>
      <c r="AU149" s="23">
        <v>52.481400000000015</v>
      </c>
      <c r="AV149" s="25">
        <f t="shared" si="53"/>
        <v>54.51560000000001</v>
      </c>
      <c r="AW149" s="23">
        <v>7.497600000000006</v>
      </c>
      <c r="AX149" s="23">
        <v>47.01800000000001</v>
      </c>
      <c r="AY149" s="25">
        <f t="shared" si="54"/>
        <v>20.19570000000001</v>
      </c>
      <c r="AZ149" s="23">
        <v>6.9931000000000045</v>
      </c>
      <c r="BA149" s="23">
        <v>13.202600000000004</v>
      </c>
      <c r="BB149" s="26">
        <f t="shared" si="55"/>
        <v>102.16099999999999</v>
      </c>
      <c r="BC149" s="27">
        <f t="shared" si="56"/>
        <v>93.82799999999999</v>
      </c>
      <c r="BD149" s="27">
        <v>8.333</v>
      </c>
      <c r="BE149" s="27">
        <v>17.36</v>
      </c>
      <c r="BF149" s="27">
        <v>76.46799999999999</v>
      </c>
      <c r="BH149" s="53"/>
    </row>
    <row r="150" spans="1:60" s="46" customFormat="1" ht="12.75">
      <c r="A150" s="17">
        <v>1988</v>
      </c>
      <c r="B150" s="18">
        <v>32174</v>
      </c>
      <c r="C150" s="19">
        <f t="shared" si="39"/>
        <v>644.3165439583333</v>
      </c>
      <c r="D150" s="20">
        <v>6.635</v>
      </c>
      <c r="E150" s="19">
        <f t="shared" si="40"/>
        <v>637.6815439583334</v>
      </c>
      <c r="F150" s="21">
        <f t="shared" si="41"/>
        <v>629.3455439583333</v>
      </c>
      <c r="G150" s="21">
        <f t="shared" si="42"/>
        <v>534.4266272916667</v>
      </c>
      <c r="H150" s="22">
        <f t="shared" si="43"/>
        <v>113.0638725</v>
      </c>
      <c r="I150" s="22">
        <f t="shared" si="44"/>
        <v>80.40880270833333</v>
      </c>
      <c r="J150" s="23">
        <v>7.778550833333333</v>
      </c>
      <c r="K150" s="23">
        <v>7.351887708333334</v>
      </c>
      <c r="L150" s="23">
        <v>10.240550833333334</v>
      </c>
      <c r="M150" s="23">
        <v>8.753101666666668</v>
      </c>
      <c r="N150" s="23">
        <f t="shared" si="45"/>
        <v>25.135529583333337</v>
      </c>
      <c r="O150" s="23">
        <v>9.705203333333335</v>
      </c>
      <c r="P150" s="23">
        <v>15.43032625</v>
      </c>
      <c r="Q150" s="23">
        <v>7.780213958333333</v>
      </c>
      <c r="R150" s="23">
        <v>13.368968125000002</v>
      </c>
      <c r="S150" s="22">
        <f t="shared" si="46"/>
        <v>32.65506979166667</v>
      </c>
      <c r="T150" s="23">
        <v>8.966438541666667</v>
      </c>
      <c r="U150" s="23">
        <v>6.734427916666668</v>
      </c>
      <c r="V150" s="23">
        <v>16.954203333333336</v>
      </c>
      <c r="W150" s="24">
        <f t="shared" si="47"/>
        <v>421.3627547916667</v>
      </c>
      <c r="X150" s="23">
        <v>2.061</v>
      </c>
      <c r="Y150" s="23">
        <v>25.242855833333333</v>
      </c>
      <c r="Z150" s="25">
        <f t="shared" si="48"/>
        <v>140.79112291666667</v>
      </c>
      <c r="AA150" s="23">
        <v>41.38638999999999</v>
      </c>
      <c r="AB150" s="25">
        <f t="shared" si="49"/>
        <v>72.06862062500001</v>
      </c>
      <c r="AC150" s="23">
        <v>9.940101666666667</v>
      </c>
      <c r="AD150" s="23">
        <v>13.365898333333334</v>
      </c>
      <c r="AE150" s="23">
        <v>48.762620625000004</v>
      </c>
      <c r="AF150" s="23">
        <v>27.33611229166667</v>
      </c>
      <c r="AG150" s="25">
        <f t="shared" si="50"/>
        <v>15.633877083333335</v>
      </c>
      <c r="AH150" s="23">
        <v>3.807550833333334</v>
      </c>
      <c r="AI150" s="23">
        <v>11.826326250000001</v>
      </c>
      <c r="AJ150" s="25">
        <f t="shared" si="51"/>
        <v>46.33063125</v>
      </c>
      <c r="AK150" s="23">
        <v>29.850673750000002</v>
      </c>
      <c r="AL150" s="23">
        <v>16.4799575</v>
      </c>
      <c r="AM150" s="20">
        <f t="shared" si="38"/>
        <v>54.053855000000006</v>
      </c>
      <c r="AN150" s="23">
        <v>29.831610000000005</v>
      </c>
      <c r="AO150" s="23">
        <v>9.055610000000003</v>
      </c>
      <c r="AP150" s="23">
        <v>15.166635</v>
      </c>
      <c r="AQ150" s="23">
        <v>23.788877083333333</v>
      </c>
      <c r="AR150" s="23">
        <v>1.732213958333334</v>
      </c>
      <c r="AS150" s="25">
        <f t="shared" si="52"/>
        <v>62.758160833333335</v>
      </c>
      <c r="AT150" s="23">
        <v>9.746754166666669</v>
      </c>
      <c r="AU150" s="23">
        <v>53.011406666666666</v>
      </c>
      <c r="AV150" s="25">
        <f t="shared" si="53"/>
        <v>55.09861000000001</v>
      </c>
      <c r="AW150" s="23">
        <v>7.645978750000001</v>
      </c>
      <c r="AX150" s="23">
        <v>47.45263125</v>
      </c>
      <c r="AY150" s="25">
        <f t="shared" si="54"/>
        <v>19.392641875000002</v>
      </c>
      <c r="AZ150" s="23">
        <v>6.785540208333335</v>
      </c>
      <c r="BA150" s="23">
        <v>12.607101666666667</v>
      </c>
      <c r="BB150" s="26">
        <f t="shared" si="55"/>
        <v>103.25491666666666</v>
      </c>
      <c r="BC150" s="27">
        <f t="shared" si="56"/>
        <v>94.91891666666666</v>
      </c>
      <c r="BD150" s="27">
        <v>8.336</v>
      </c>
      <c r="BE150" s="27">
        <v>17.32</v>
      </c>
      <c r="BF150" s="27">
        <v>77.59891666666665</v>
      </c>
      <c r="BH150" s="53"/>
    </row>
    <row r="151" spans="1:60" s="46" customFormat="1" ht="12.75">
      <c r="A151" s="17">
        <v>1988</v>
      </c>
      <c r="B151" s="18">
        <v>32203</v>
      </c>
      <c r="C151" s="19">
        <f t="shared" si="39"/>
        <v>651.0480979166667</v>
      </c>
      <c r="D151" s="20">
        <v>7.497</v>
      </c>
      <c r="E151" s="19">
        <f t="shared" si="40"/>
        <v>643.5510979166668</v>
      </c>
      <c r="F151" s="21">
        <f t="shared" si="41"/>
        <v>635.2140979166668</v>
      </c>
      <c r="G151" s="21">
        <f t="shared" si="42"/>
        <v>539.4842645833335</v>
      </c>
      <c r="H151" s="22">
        <f t="shared" si="43"/>
        <v>114.71476500000003</v>
      </c>
      <c r="I151" s="22">
        <f t="shared" si="44"/>
        <v>81.88760041666669</v>
      </c>
      <c r="J151" s="23">
        <v>7.782361666666668</v>
      </c>
      <c r="K151" s="23">
        <v>7.4170904166666665</v>
      </c>
      <c r="L151" s="23">
        <v>10.428361666666667</v>
      </c>
      <c r="M151" s="23">
        <v>8.845723333333336</v>
      </c>
      <c r="N151" s="23">
        <f t="shared" si="45"/>
        <v>26.088989166666675</v>
      </c>
      <c r="O151" s="23">
        <v>9.723446666666671</v>
      </c>
      <c r="P151" s="23">
        <v>16.365542500000004</v>
      </c>
      <c r="Q151" s="23">
        <v>7.808632916666669</v>
      </c>
      <c r="R151" s="23">
        <v>13.516441250000007</v>
      </c>
      <c r="S151" s="22">
        <f t="shared" si="46"/>
        <v>32.82716458333334</v>
      </c>
      <c r="T151" s="23">
        <v>9.030452083333333</v>
      </c>
      <c r="U151" s="23">
        <v>6.756265833333337</v>
      </c>
      <c r="V151" s="23">
        <v>17.04044666666667</v>
      </c>
      <c r="W151" s="24">
        <f t="shared" si="47"/>
        <v>424.7694995833334</v>
      </c>
      <c r="X151" s="23">
        <v>2.12</v>
      </c>
      <c r="Y151" s="23">
        <v>25.999531666666673</v>
      </c>
      <c r="Z151" s="25">
        <f t="shared" si="48"/>
        <v>141.64109583333334</v>
      </c>
      <c r="AA151" s="23">
        <v>42.08165999999999</v>
      </c>
      <c r="AB151" s="25">
        <f t="shared" si="49"/>
        <v>72.49652625000002</v>
      </c>
      <c r="AC151" s="23">
        <v>10.045723333333335</v>
      </c>
      <c r="AD151" s="23">
        <v>13.366276666666664</v>
      </c>
      <c r="AE151" s="23">
        <v>49.08452625000001</v>
      </c>
      <c r="AF151" s="23">
        <v>27.062909583333333</v>
      </c>
      <c r="AG151" s="25">
        <f t="shared" si="50"/>
        <v>15.71290416666667</v>
      </c>
      <c r="AH151" s="23">
        <v>3.8253616666666677</v>
      </c>
      <c r="AI151" s="23">
        <v>11.887542500000002</v>
      </c>
      <c r="AJ151" s="25">
        <f t="shared" si="51"/>
        <v>46.44571250000001</v>
      </c>
      <c r="AK151" s="23">
        <v>29.9774575</v>
      </c>
      <c r="AL151" s="23">
        <v>16.46825500000001</v>
      </c>
      <c r="AM151" s="20">
        <f t="shared" si="38"/>
        <v>54.26631500000002</v>
      </c>
      <c r="AN151" s="23">
        <v>30.08134000000001</v>
      </c>
      <c r="AO151" s="23">
        <v>9.01834000000001</v>
      </c>
      <c r="AP151" s="23">
        <v>15.166635</v>
      </c>
      <c r="AQ151" s="23">
        <v>24.007904166666666</v>
      </c>
      <c r="AR151" s="23">
        <v>1.7446329166666685</v>
      </c>
      <c r="AS151" s="25">
        <f t="shared" si="52"/>
        <v>63.069701666666674</v>
      </c>
      <c r="AT151" s="23">
        <v>9.732808333333338</v>
      </c>
      <c r="AU151" s="23">
        <v>53.336893333333336</v>
      </c>
      <c r="AV151" s="25">
        <f t="shared" si="53"/>
        <v>55.84034000000001</v>
      </c>
      <c r="AW151" s="23">
        <v>7.8056275000000035</v>
      </c>
      <c r="AX151" s="23">
        <v>48.03471250000001</v>
      </c>
      <c r="AY151" s="25">
        <f t="shared" si="54"/>
        <v>19.673898750000006</v>
      </c>
      <c r="AZ151" s="23">
        <v>6.87617541666667</v>
      </c>
      <c r="BA151" s="23">
        <v>12.797723333333337</v>
      </c>
      <c r="BB151" s="26">
        <f t="shared" si="55"/>
        <v>104.06683333333334</v>
      </c>
      <c r="BC151" s="27">
        <f t="shared" si="56"/>
        <v>95.72983333333333</v>
      </c>
      <c r="BD151" s="27">
        <v>8.337</v>
      </c>
      <c r="BE151" s="27">
        <v>17.34</v>
      </c>
      <c r="BF151" s="27">
        <v>78.38983333333333</v>
      </c>
      <c r="BH151" s="53"/>
    </row>
    <row r="152" spans="1:60" s="46" customFormat="1" ht="12.75">
      <c r="A152" s="17">
        <v>1988</v>
      </c>
      <c r="B152" s="18">
        <v>32234</v>
      </c>
      <c r="C152" s="19">
        <f t="shared" si="39"/>
        <v>657.0607768750001</v>
      </c>
      <c r="D152" s="20">
        <v>7.847</v>
      </c>
      <c r="E152" s="19">
        <f t="shared" si="40"/>
        <v>649.2137768750001</v>
      </c>
      <c r="F152" s="21">
        <f t="shared" si="41"/>
        <v>640.8777768750001</v>
      </c>
      <c r="G152" s="21">
        <f t="shared" si="42"/>
        <v>545.4470268750001</v>
      </c>
      <c r="H152" s="22">
        <f t="shared" si="43"/>
        <v>114.70215750000001</v>
      </c>
      <c r="I152" s="22">
        <f t="shared" si="44"/>
        <v>81.55427312500001</v>
      </c>
      <c r="J152" s="23">
        <v>7.7336725</v>
      </c>
      <c r="K152" s="23">
        <v>7.499168125</v>
      </c>
      <c r="L152" s="23">
        <v>10.4986725</v>
      </c>
      <c r="M152" s="23">
        <v>8.943344999999999</v>
      </c>
      <c r="N152" s="23">
        <f t="shared" si="45"/>
        <v>25.041698750000002</v>
      </c>
      <c r="O152" s="23">
        <v>9.87169</v>
      </c>
      <c r="P152" s="23">
        <v>15.170008750000001</v>
      </c>
      <c r="Q152" s="23">
        <v>7.8731768749999995</v>
      </c>
      <c r="R152" s="23">
        <v>13.964539375</v>
      </c>
      <c r="S152" s="22">
        <f t="shared" si="46"/>
        <v>33.147884375000004</v>
      </c>
      <c r="T152" s="23">
        <v>9.197840625000001</v>
      </c>
      <c r="U152" s="23">
        <v>6.76535375</v>
      </c>
      <c r="V152" s="23">
        <v>17.18469</v>
      </c>
      <c r="W152" s="24">
        <f t="shared" si="47"/>
        <v>430.74486937500006</v>
      </c>
      <c r="X152" s="23">
        <v>2.091</v>
      </c>
      <c r="Y152" s="23">
        <v>27.8167075</v>
      </c>
      <c r="Z152" s="25">
        <f t="shared" si="48"/>
        <v>142.64531875</v>
      </c>
      <c r="AA152" s="23">
        <v>41.97193</v>
      </c>
      <c r="AB152" s="25">
        <f t="shared" si="49"/>
        <v>72.698556875</v>
      </c>
      <c r="AC152" s="23">
        <v>10.290344999999999</v>
      </c>
      <c r="AD152" s="23">
        <v>13.336655</v>
      </c>
      <c r="AE152" s="23">
        <v>49.071556875</v>
      </c>
      <c r="AF152" s="23">
        <v>27.974831875</v>
      </c>
      <c r="AG152" s="25">
        <f t="shared" si="50"/>
        <v>15.83168125</v>
      </c>
      <c r="AH152" s="23">
        <v>3.8916725</v>
      </c>
      <c r="AI152" s="23">
        <v>11.94000875</v>
      </c>
      <c r="AJ152" s="25">
        <f t="shared" si="51"/>
        <v>46.671043749999995</v>
      </c>
      <c r="AK152" s="23">
        <v>30.21399125</v>
      </c>
      <c r="AL152" s="23">
        <v>16.4570525</v>
      </c>
      <c r="AM152" s="20">
        <f t="shared" si="38"/>
        <v>54.778774999999996</v>
      </c>
      <c r="AN152" s="23">
        <v>30.424069999999997</v>
      </c>
      <c r="AO152" s="23">
        <v>9.188069999999998</v>
      </c>
      <c r="AP152" s="23">
        <v>15.166635</v>
      </c>
      <c r="AQ152" s="23">
        <v>24.53868125</v>
      </c>
      <c r="AR152" s="23">
        <v>1.750176875</v>
      </c>
      <c r="AS152" s="25">
        <f t="shared" si="52"/>
        <v>63.728742499999996</v>
      </c>
      <c r="AT152" s="23">
        <v>9.8043625</v>
      </c>
      <c r="AU152" s="23">
        <v>53.92438</v>
      </c>
      <c r="AV152" s="25">
        <f t="shared" si="53"/>
        <v>57.08307</v>
      </c>
      <c r="AW152" s="23">
        <v>8.15702625</v>
      </c>
      <c r="AX152" s="23">
        <v>48.92604375</v>
      </c>
      <c r="AY152" s="25">
        <f t="shared" si="54"/>
        <v>20.098530625</v>
      </c>
      <c r="AZ152" s="23">
        <v>7.0561856249999995</v>
      </c>
      <c r="BA152" s="23">
        <v>13.042345</v>
      </c>
      <c r="BB152" s="26">
        <f t="shared" si="55"/>
        <v>103.76675</v>
      </c>
      <c r="BC152" s="27">
        <f t="shared" si="56"/>
        <v>95.43075</v>
      </c>
      <c r="BD152" s="27">
        <v>8.336</v>
      </c>
      <c r="BE152" s="27">
        <v>17.48</v>
      </c>
      <c r="BF152" s="27">
        <v>77.95075</v>
      </c>
      <c r="BH152" s="53"/>
    </row>
    <row r="153" spans="1:60" s="46" customFormat="1" ht="12.75">
      <c r="A153" s="17">
        <v>1988</v>
      </c>
      <c r="B153" s="18">
        <v>32264</v>
      </c>
      <c r="C153" s="19">
        <f t="shared" si="39"/>
        <v>663.2908333333332</v>
      </c>
      <c r="D153" s="20">
        <v>8.363</v>
      </c>
      <c r="E153" s="19">
        <f t="shared" si="40"/>
        <v>654.9278333333333</v>
      </c>
      <c r="F153" s="21">
        <f t="shared" si="41"/>
        <v>646.5938333333334</v>
      </c>
      <c r="G153" s="21">
        <f t="shared" si="42"/>
        <v>550.2621666666666</v>
      </c>
      <c r="H153" s="22">
        <f t="shared" si="43"/>
        <v>115.70274</v>
      </c>
      <c r="I153" s="22">
        <f t="shared" si="44"/>
        <v>82.44714833333333</v>
      </c>
      <c r="J153" s="23">
        <v>7.782953333333333</v>
      </c>
      <c r="K153" s="23">
        <v>7.560988333333333</v>
      </c>
      <c r="L153" s="23">
        <v>10.554953333333334</v>
      </c>
      <c r="M153" s="23">
        <v>9.078906666666668</v>
      </c>
      <c r="N153" s="23">
        <f t="shared" si="45"/>
        <v>24.873743333333337</v>
      </c>
      <c r="O153" s="23">
        <v>10.033813333333335</v>
      </c>
      <c r="P153" s="23">
        <v>14.83993</v>
      </c>
      <c r="Q153" s="23">
        <v>8.072918333333334</v>
      </c>
      <c r="R153" s="23">
        <v>14.522685000000003</v>
      </c>
      <c r="S153" s="22">
        <f t="shared" si="46"/>
        <v>33.25559166666667</v>
      </c>
      <c r="T153" s="23">
        <v>9.133941666666667</v>
      </c>
      <c r="U153" s="23">
        <v>6.755836666666667</v>
      </c>
      <c r="V153" s="23">
        <v>17.365813333333335</v>
      </c>
      <c r="W153" s="24">
        <f t="shared" si="47"/>
        <v>434.5594266666667</v>
      </c>
      <c r="X153" s="23">
        <v>2.076</v>
      </c>
      <c r="Y153" s="23">
        <v>28.567673333333335</v>
      </c>
      <c r="Z153" s="25">
        <f t="shared" si="48"/>
        <v>143.52411666666666</v>
      </c>
      <c r="AA153" s="23">
        <v>42.42556</v>
      </c>
      <c r="AB153" s="25">
        <f t="shared" si="49"/>
        <v>73.735545</v>
      </c>
      <c r="AC153" s="23">
        <v>10.380906666666668</v>
      </c>
      <c r="AD153" s="23">
        <v>13.770093333333332</v>
      </c>
      <c r="AE153" s="23">
        <v>49.584545000000006</v>
      </c>
      <c r="AF153" s="23">
        <v>27.363011666666665</v>
      </c>
      <c r="AG153" s="25">
        <f t="shared" si="50"/>
        <v>15.925883333333335</v>
      </c>
      <c r="AH153" s="23">
        <v>3.9189533333333335</v>
      </c>
      <c r="AI153" s="23">
        <v>12.00693</v>
      </c>
      <c r="AJ153" s="25">
        <f t="shared" si="51"/>
        <v>46.934650000000005</v>
      </c>
      <c r="AK153" s="23">
        <v>30.19407</v>
      </c>
      <c r="AL153" s="23">
        <v>16.74058</v>
      </c>
      <c r="AM153" s="20">
        <f t="shared" si="38"/>
        <v>54.492515000000004</v>
      </c>
      <c r="AN153" s="23">
        <v>29.94244</v>
      </c>
      <c r="AO153" s="23">
        <v>9.383440000000002</v>
      </c>
      <c r="AP153" s="23">
        <v>15.166635</v>
      </c>
      <c r="AQ153" s="23">
        <v>25.001883333333332</v>
      </c>
      <c r="AR153" s="23">
        <v>1.770918333333334</v>
      </c>
      <c r="AS153" s="25">
        <f t="shared" si="52"/>
        <v>63.85039333333334</v>
      </c>
      <c r="AT153" s="23">
        <v>9.817766666666667</v>
      </c>
      <c r="AU153" s="23">
        <v>54.03262666666667</v>
      </c>
      <c r="AV153" s="25">
        <f t="shared" si="53"/>
        <v>58.42244000000001</v>
      </c>
      <c r="AW153" s="23">
        <v>8.63179</v>
      </c>
      <c r="AX153" s="23">
        <v>49.79065000000001</v>
      </c>
      <c r="AY153" s="25">
        <f t="shared" si="54"/>
        <v>20.765755</v>
      </c>
      <c r="AZ153" s="23">
        <v>7.6278483333333345</v>
      </c>
      <c r="BA153" s="23">
        <v>13.137906666666666</v>
      </c>
      <c r="BB153" s="26">
        <f t="shared" si="55"/>
        <v>104.66566666666667</v>
      </c>
      <c r="BC153" s="27">
        <f t="shared" si="56"/>
        <v>96.33166666666666</v>
      </c>
      <c r="BD153" s="27">
        <v>8.334</v>
      </c>
      <c r="BE153" s="27">
        <v>17.51</v>
      </c>
      <c r="BF153" s="27">
        <v>78.82166666666666</v>
      </c>
      <c r="BH153" s="53"/>
    </row>
    <row r="154" spans="1:60" s="46" customFormat="1" ht="12.75">
      <c r="A154" s="17">
        <v>1988</v>
      </c>
      <c r="B154" s="18">
        <v>32295</v>
      </c>
      <c r="C154" s="19">
        <f t="shared" si="39"/>
        <v>683.5774547916668</v>
      </c>
      <c r="D154" s="20">
        <v>21.042</v>
      </c>
      <c r="E154" s="19">
        <f t="shared" si="40"/>
        <v>662.5354547916668</v>
      </c>
      <c r="F154" s="21">
        <f t="shared" si="41"/>
        <v>654.2044547916668</v>
      </c>
      <c r="G154" s="21">
        <f t="shared" si="42"/>
        <v>557.1718714583334</v>
      </c>
      <c r="H154" s="22">
        <f t="shared" si="43"/>
        <v>117.72926250000002</v>
      </c>
      <c r="I154" s="22">
        <f t="shared" si="44"/>
        <v>82.88153854166669</v>
      </c>
      <c r="J154" s="23">
        <v>7.804454166666668</v>
      </c>
      <c r="K154" s="23">
        <v>7.667363541666666</v>
      </c>
      <c r="L154" s="23">
        <v>10.880454166666668</v>
      </c>
      <c r="M154" s="23">
        <v>9.124908333333334</v>
      </c>
      <c r="N154" s="23">
        <f t="shared" si="45"/>
        <v>24.72099791666667</v>
      </c>
      <c r="O154" s="23">
        <v>10.07981666666667</v>
      </c>
      <c r="P154" s="23">
        <v>14.64118125</v>
      </c>
      <c r="Q154" s="23">
        <v>8.170544791666668</v>
      </c>
      <c r="R154" s="23">
        <v>14.512815625000002</v>
      </c>
      <c r="S154" s="22">
        <f t="shared" si="46"/>
        <v>34.84772395833333</v>
      </c>
      <c r="T154" s="23">
        <v>10.447817708333334</v>
      </c>
      <c r="U154" s="23">
        <v>6.851089583333335</v>
      </c>
      <c r="V154" s="23">
        <v>17.548816666666667</v>
      </c>
      <c r="W154" s="24">
        <f t="shared" si="47"/>
        <v>439.4426089583334</v>
      </c>
      <c r="X154" s="23">
        <v>2.095</v>
      </c>
      <c r="Y154" s="23">
        <v>29.134179166666673</v>
      </c>
      <c r="Z154" s="25">
        <f t="shared" si="48"/>
        <v>146.27536458333333</v>
      </c>
      <c r="AA154" s="23">
        <v>43.34455</v>
      </c>
      <c r="AB154" s="25">
        <f t="shared" si="49"/>
        <v>75.30717812500001</v>
      </c>
      <c r="AC154" s="23">
        <v>10.503908333333335</v>
      </c>
      <c r="AD154" s="23">
        <v>14.247091666666666</v>
      </c>
      <c r="AE154" s="23">
        <v>50.556178125</v>
      </c>
      <c r="AF154" s="23">
        <v>27.623636458333333</v>
      </c>
      <c r="AG154" s="25">
        <f t="shared" si="50"/>
        <v>16.03663541666667</v>
      </c>
      <c r="AH154" s="23">
        <v>3.9414541666666674</v>
      </c>
      <c r="AI154" s="23">
        <v>12.095181250000001</v>
      </c>
      <c r="AJ154" s="25">
        <f t="shared" si="51"/>
        <v>47.37590625</v>
      </c>
      <c r="AK154" s="23">
        <v>30.34881875</v>
      </c>
      <c r="AL154" s="23">
        <v>17.027087500000004</v>
      </c>
      <c r="AM154" s="20">
        <f t="shared" si="38"/>
        <v>54.848535000000005</v>
      </c>
      <c r="AN154" s="23">
        <v>30.302450000000004</v>
      </c>
      <c r="AO154" s="23">
        <v>9.379450000000004</v>
      </c>
      <c r="AP154" s="23">
        <v>15.166635</v>
      </c>
      <c r="AQ154" s="23">
        <v>25.486635416666665</v>
      </c>
      <c r="AR154" s="23">
        <v>1.7755447916666678</v>
      </c>
      <c r="AS154" s="25">
        <f t="shared" si="52"/>
        <v>64.01990416666666</v>
      </c>
      <c r="AT154" s="23">
        <v>9.568270833333337</v>
      </c>
      <c r="AU154" s="23">
        <v>54.451633333333334</v>
      </c>
      <c r="AV154" s="25">
        <f t="shared" si="53"/>
        <v>59.18745000000001</v>
      </c>
      <c r="AW154" s="23">
        <v>8.869543750000002</v>
      </c>
      <c r="AX154" s="23">
        <v>50.31790625000001</v>
      </c>
      <c r="AY154" s="25">
        <f t="shared" si="54"/>
        <v>20.469634375000002</v>
      </c>
      <c r="AZ154" s="23">
        <v>7.281726041666668</v>
      </c>
      <c r="BA154" s="23">
        <v>13.187908333333333</v>
      </c>
      <c r="BB154" s="26">
        <f t="shared" si="55"/>
        <v>105.36358333333334</v>
      </c>
      <c r="BC154" s="27">
        <f t="shared" si="56"/>
        <v>97.03258333333333</v>
      </c>
      <c r="BD154" s="27">
        <v>8.331</v>
      </c>
      <c r="BE154" s="27">
        <v>17.89</v>
      </c>
      <c r="BF154" s="27">
        <v>79.14258333333333</v>
      </c>
      <c r="BH154" s="53"/>
    </row>
    <row r="155" spans="1:60" s="46" customFormat="1" ht="12.75">
      <c r="A155" s="17">
        <v>1988</v>
      </c>
      <c r="B155" s="18">
        <v>32325</v>
      </c>
      <c r="C155" s="19">
        <f t="shared" si="39"/>
        <v>677.05709125</v>
      </c>
      <c r="D155" s="20">
        <v>16.38</v>
      </c>
      <c r="E155" s="19">
        <f t="shared" si="40"/>
        <v>660.67709125</v>
      </c>
      <c r="F155" s="21">
        <f t="shared" si="41"/>
        <v>652.34909125</v>
      </c>
      <c r="G155" s="21">
        <f t="shared" si="42"/>
        <v>563.51559125</v>
      </c>
      <c r="H155" s="22">
        <f t="shared" si="43"/>
        <v>118.50792500000001</v>
      </c>
      <c r="I155" s="22">
        <f t="shared" si="44"/>
        <v>83.30039375000001</v>
      </c>
      <c r="J155" s="23">
        <v>7.971775</v>
      </c>
      <c r="K155" s="23">
        <v>7.75244375</v>
      </c>
      <c r="L155" s="23">
        <v>11.132774999999999</v>
      </c>
      <c r="M155" s="23">
        <v>9.16455</v>
      </c>
      <c r="N155" s="23">
        <f t="shared" si="45"/>
        <v>24.828762499999996</v>
      </c>
      <c r="O155" s="23">
        <v>10.0461</v>
      </c>
      <c r="P155" s="23">
        <v>14.782662499999999</v>
      </c>
      <c r="Q155" s="23">
        <v>8.17910625</v>
      </c>
      <c r="R155" s="23">
        <v>14.27098125</v>
      </c>
      <c r="S155" s="22">
        <f t="shared" si="46"/>
        <v>35.20753125</v>
      </c>
      <c r="T155" s="23">
        <v>10.42121875</v>
      </c>
      <c r="U155" s="23">
        <v>6.7812125000000005</v>
      </c>
      <c r="V155" s="23">
        <v>18.0051</v>
      </c>
      <c r="W155" s="24">
        <f t="shared" si="47"/>
        <v>445.00766625</v>
      </c>
      <c r="X155" s="23">
        <v>2.081</v>
      </c>
      <c r="Y155" s="23">
        <v>30.697425000000003</v>
      </c>
      <c r="Z155" s="25">
        <f t="shared" si="48"/>
        <v>148.6435625</v>
      </c>
      <c r="AA155" s="23">
        <v>43.3767</v>
      </c>
      <c r="AB155" s="25">
        <f t="shared" si="49"/>
        <v>77.55830625</v>
      </c>
      <c r="AC155" s="23">
        <v>10.55155</v>
      </c>
      <c r="AD155" s="23">
        <v>14.878449999999999</v>
      </c>
      <c r="AE155" s="23">
        <v>52.12830625</v>
      </c>
      <c r="AF155" s="23">
        <v>27.70855625</v>
      </c>
      <c r="AG155" s="25">
        <f t="shared" si="50"/>
        <v>16.1804375</v>
      </c>
      <c r="AH155" s="23">
        <v>3.990775</v>
      </c>
      <c r="AI155" s="23">
        <v>12.189662499999999</v>
      </c>
      <c r="AJ155" s="25">
        <f t="shared" si="51"/>
        <v>47.295312499999994</v>
      </c>
      <c r="AK155" s="23">
        <v>30.064337499999997</v>
      </c>
      <c r="AL155" s="23">
        <v>17.230975</v>
      </c>
      <c r="AM155" s="20">
        <f t="shared" si="38"/>
        <v>55.648235</v>
      </c>
      <c r="AN155" s="23">
        <v>30.8673</v>
      </c>
      <c r="AO155" s="23">
        <v>9.6143</v>
      </c>
      <c r="AP155" s="23">
        <v>15.166635</v>
      </c>
      <c r="AQ155" s="23">
        <v>26.097437499999998</v>
      </c>
      <c r="AR155" s="23">
        <v>1.8201062500000003</v>
      </c>
      <c r="AS155" s="25">
        <f t="shared" si="52"/>
        <v>63.684075</v>
      </c>
      <c r="AT155" s="23">
        <v>9.493875000000001</v>
      </c>
      <c r="AU155" s="23">
        <v>54.1902</v>
      </c>
      <c r="AV155" s="25">
        <f t="shared" si="53"/>
        <v>60.2303</v>
      </c>
      <c r="AW155" s="23">
        <v>9.3649875</v>
      </c>
      <c r="AX155" s="23">
        <v>50.8653125</v>
      </c>
      <c r="AY155" s="25">
        <f t="shared" si="54"/>
        <v>20.547318750000002</v>
      </c>
      <c r="AZ155" s="23">
        <v>7.210768750000001</v>
      </c>
      <c r="BA155" s="23">
        <v>13.33655</v>
      </c>
      <c r="BB155" s="26">
        <f t="shared" si="55"/>
        <v>97.16149999999999</v>
      </c>
      <c r="BC155" s="27">
        <f t="shared" si="56"/>
        <v>88.83349999999999</v>
      </c>
      <c r="BD155" s="27">
        <v>8.328</v>
      </c>
      <c r="BE155" s="27">
        <v>17.86</v>
      </c>
      <c r="BF155" s="27">
        <v>70.97349999999999</v>
      </c>
      <c r="BH155" s="53"/>
    </row>
    <row r="156" spans="1:60" s="46" customFormat="1" ht="12.75">
      <c r="A156" s="17">
        <v>1988</v>
      </c>
      <c r="B156" s="18">
        <v>32356</v>
      </c>
      <c r="C156" s="19">
        <f t="shared" si="39"/>
        <v>676.9927452083334</v>
      </c>
      <c r="D156" s="20">
        <v>12.681</v>
      </c>
      <c r="E156" s="19">
        <f t="shared" si="40"/>
        <v>664.3117452083334</v>
      </c>
      <c r="F156" s="21">
        <f t="shared" si="41"/>
        <v>655.9877452083334</v>
      </c>
      <c r="G156" s="21">
        <f t="shared" si="42"/>
        <v>567.7533285416667</v>
      </c>
      <c r="H156" s="22">
        <f t="shared" si="43"/>
        <v>119.15341750000002</v>
      </c>
      <c r="I156" s="22">
        <f t="shared" si="44"/>
        <v>83.61729145833334</v>
      </c>
      <c r="J156" s="23">
        <v>8.009385833333333</v>
      </c>
      <c r="K156" s="23">
        <v>7.794346458333333</v>
      </c>
      <c r="L156" s="23">
        <v>11.336385833333335</v>
      </c>
      <c r="M156" s="23">
        <v>9.306771666666668</v>
      </c>
      <c r="N156" s="23">
        <f t="shared" si="45"/>
        <v>25.166622083333337</v>
      </c>
      <c r="O156" s="23">
        <v>10.183543333333335</v>
      </c>
      <c r="P156" s="23">
        <v>14.98307875</v>
      </c>
      <c r="Q156" s="23">
        <v>8.244425208333334</v>
      </c>
      <c r="R156" s="23">
        <v>13.759354375000001</v>
      </c>
      <c r="S156" s="22">
        <f t="shared" si="46"/>
        <v>35.53612604166667</v>
      </c>
      <c r="T156" s="23">
        <v>10.586732291666667</v>
      </c>
      <c r="U156" s="23">
        <v>6.870850416666668</v>
      </c>
      <c r="V156" s="23">
        <v>18.078543333333336</v>
      </c>
      <c r="W156" s="24">
        <f t="shared" si="47"/>
        <v>448.5999110416667</v>
      </c>
      <c r="X156" s="23">
        <v>2.099</v>
      </c>
      <c r="Y156" s="23">
        <v>31.589700833333335</v>
      </c>
      <c r="Z156" s="25">
        <f t="shared" si="48"/>
        <v>150.13953541666666</v>
      </c>
      <c r="AA156" s="23">
        <v>44.21837</v>
      </c>
      <c r="AB156" s="25">
        <f t="shared" si="49"/>
        <v>78.113511875</v>
      </c>
      <c r="AC156" s="23">
        <v>10.744771666666669</v>
      </c>
      <c r="AD156" s="23">
        <v>14.91122833333333</v>
      </c>
      <c r="AE156" s="23">
        <v>52.457511875</v>
      </c>
      <c r="AF156" s="23">
        <v>27.807653541666664</v>
      </c>
      <c r="AG156" s="25">
        <f t="shared" si="50"/>
        <v>16.262464583333333</v>
      </c>
      <c r="AH156" s="23">
        <v>4.0003858333333335</v>
      </c>
      <c r="AI156" s="23">
        <v>12.26207875</v>
      </c>
      <c r="AJ156" s="25">
        <f t="shared" si="51"/>
        <v>47.82739375</v>
      </c>
      <c r="AK156" s="23">
        <v>30.206921249999997</v>
      </c>
      <c r="AL156" s="23">
        <v>17.620472500000005</v>
      </c>
      <c r="AM156" s="20">
        <f t="shared" si="38"/>
        <v>56.235895000000006</v>
      </c>
      <c r="AN156" s="23">
        <v>31.210630000000002</v>
      </c>
      <c r="AO156" s="23">
        <v>9.858630000000003</v>
      </c>
      <c r="AP156" s="23">
        <v>15.166635</v>
      </c>
      <c r="AQ156" s="23">
        <v>27.779464583333333</v>
      </c>
      <c r="AR156" s="23">
        <v>1.899425208333334</v>
      </c>
      <c r="AS156" s="25">
        <f t="shared" si="52"/>
        <v>64.08401583333334</v>
      </c>
      <c r="AT156" s="23">
        <v>9.57092916666667</v>
      </c>
      <c r="AU156" s="23">
        <v>54.51308666666667</v>
      </c>
      <c r="AV156" s="25">
        <f t="shared" si="53"/>
        <v>60.66563000000001</v>
      </c>
      <c r="AW156" s="23">
        <v>9.435236250000003</v>
      </c>
      <c r="AX156" s="23">
        <v>51.230393750000005</v>
      </c>
      <c r="AY156" s="25">
        <f t="shared" si="54"/>
        <v>19.696275625000006</v>
      </c>
      <c r="AZ156" s="23">
        <v>6.973503958333335</v>
      </c>
      <c r="BA156" s="23">
        <v>12.722771666666668</v>
      </c>
      <c r="BB156" s="26">
        <f t="shared" si="55"/>
        <v>96.55841666666664</v>
      </c>
      <c r="BC156" s="27">
        <f t="shared" si="56"/>
        <v>88.23441666666665</v>
      </c>
      <c r="BD156" s="27">
        <v>8.324</v>
      </c>
      <c r="BE156" s="27">
        <v>18.07</v>
      </c>
      <c r="BF156" s="27">
        <v>70.16441666666665</v>
      </c>
      <c r="BH156" s="53"/>
    </row>
    <row r="157" spans="1:60" s="46" customFormat="1" ht="12.75">
      <c r="A157" s="17">
        <v>1988</v>
      </c>
      <c r="B157" s="18">
        <v>32387</v>
      </c>
      <c r="C157" s="19">
        <f t="shared" si="39"/>
        <v>681.8649941666667</v>
      </c>
      <c r="D157" s="20">
        <v>10.687</v>
      </c>
      <c r="E157" s="19">
        <f t="shared" si="40"/>
        <v>671.1779941666667</v>
      </c>
      <c r="F157" s="21">
        <f t="shared" si="41"/>
        <v>662.8569941666667</v>
      </c>
      <c r="G157" s="21">
        <f t="shared" si="42"/>
        <v>570.2216608333334</v>
      </c>
      <c r="H157" s="22">
        <f t="shared" si="43"/>
        <v>119.28413000000005</v>
      </c>
      <c r="I157" s="22">
        <f t="shared" si="44"/>
        <v>83.9676341666667</v>
      </c>
      <c r="J157" s="23">
        <v>8.038856666666668</v>
      </c>
      <c r="K157" s="23">
        <v>7.781214166666667</v>
      </c>
      <c r="L157" s="23">
        <v>11.35985666666667</v>
      </c>
      <c r="M157" s="23">
        <v>9.396713333333336</v>
      </c>
      <c r="N157" s="23">
        <f t="shared" si="45"/>
        <v>25.177711666666674</v>
      </c>
      <c r="O157" s="23">
        <v>10.246426666666672</v>
      </c>
      <c r="P157" s="23">
        <v>14.931285000000003</v>
      </c>
      <c r="Q157" s="23">
        <v>8.23449916666667</v>
      </c>
      <c r="R157" s="23">
        <v>13.978782500000008</v>
      </c>
      <c r="S157" s="22">
        <f t="shared" si="46"/>
        <v>35.31649583333335</v>
      </c>
      <c r="T157" s="23">
        <v>10.235070833333335</v>
      </c>
      <c r="U157" s="23">
        <v>6.932998333333338</v>
      </c>
      <c r="V157" s="23">
        <v>18.148426666666673</v>
      </c>
      <c r="W157" s="24">
        <f t="shared" si="47"/>
        <v>450.93753083333337</v>
      </c>
      <c r="X157" s="23">
        <v>2.085</v>
      </c>
      <c r="Y157" s="23">
        <v>31.830996666666675</v>
      </c>
      <c r="Z157" s="25">
        <f t="shared" si="48"/>
        <v>150.56985833333331</v>
      </c>
      <c r="AA157" s="23">
        <v>43.61871999999998</v>
      </c>
      <c r="AB157" s="25">
        <f t="shared" si="49"/>
        <v>78.76035250000001</v>
      </c>
      <c r="AC157" s="23">
        <v>10.744713333333335</v>
      </c>
      <c r="AD157" s="23">
        <v>15.461286666666664</v>
      </c>
      <c r="AE157" s="23">
        <v>52.554352500000014</v>
      </c>
      <c r="AF157" s="23">
        <v>28.190785833333333</v>
      </c>
      <c r="AG157" s="25">
        <f t="shared" si="50"/>
        <v>16.20514166666667</v>
      </c>
      <c r="AH157" s="23">
        <v>4.020856666666668</v>
      </c>
      <c r="AI157" s="23">
        <v>12.184285000000003</v>
      </c>
      <c r="AJ157" s="25">
        <f t="shared" si="51"/>
        <v>47.781425000000006</v>
      </c>
      <c r="AK157" s="23">
        <v>30.151714999999996</v>
      </c>
      <c r="AL157" s="23">
        <v>17.62971000000001</v>
      </c>
      <c r="AM157" s="20">
        <f t="shared" si="38"/>
        <v>56.57519500000003</v>
      </c>
      <c r="AN157" s="23">
        <v>31.467280000000017</v>
      </c>
      <c r="AO157" s="23">
        <v>9.941280000000015</v>
      </c>
      <c r="AP157" s="23">
        <v>15.166635</v>
      </c>
      <c r="AQ157" s="23">
        <v>27.637141666666672</v>
      </c>
      <c r="AR157" s="23">
        <v>1.872499166666669</v>
      </c>
      <c r="AS157" s="25">
        <f t="shared" si="52"/>
        <v>65.77213666666668</v>
      </c>
      <c r="AT157" s="23">
        <v>10.19728333333334</v>
      </c>
      <c r="AU157" s="23">
        <v>55.574853333333344</v>
      </c>
      <c r="AV157" s="25">
        <f t="shared" si="53"/>
        <v>60.084280000000014</v>
      </c>
      <c r="AW157" s="23">
        <v>8.898855000000005</v>
      </c>
      <c r="AX157" s="23">
        <v>51.18542500000001</v>
      </c>
      <c r="AY157" s="25">
        <f t="shared" si="54"/>
        <v>20.033497500000006</v>
      </c>
      <c r="AZ157" s="23">
        <v>7.098784166666671</v>
      </c>
      <c r="BA157" s="23">
        <v>12.934713333333336</v>
      </c>
      <c r="BB157" s="26">
        <f t="shared" si="55"/>
        <v>100.95633333333332</v>
      </c>
      <c r="BC157" s="27">
        <f t="shared" si="56"/>
        <v>92.63533333333332</v>
      </c>
      <c r="BD157" s="27">
        <v>8.321</v>
      </c>
      <c r="BE157" s="27">
        <v>18.03</v>
      </c>
      <c r="BF157" s="27">
        <v>74.60533333333332</v>
      </c>
      <c r="BH157" s="53"/>
    </row>
    <row r="158" spans="1:60" s="46" customFormat="1" ht="12.75">
      <c r="A158" s="17">
        <v>1988</v>
      </c>
      <c r="B158" s="18">
        <v>32417</v>
      </c>
      <c r="C158" s="19">
        <f t="shared" si="39"/>
        <v>683.7726406249999</v>
      </c>
      <c r="D158" s="20">
        <v>7.858</v>
      </c>
      <c r="E158" s="19">
        <f t="shared" si="40"/>
        <v>675.914640625</v>
      </c>
      <c r="F158" s="21">
        <f t="shared" si="41"/>
        <v>667.595640625</v>
      </c>
      <c r="G158" s="21">
        <f t="shared" si="42"/>
        <v>570.659390625</v>
      </c>
      <c r="H158" s="22">
        <f t="shared" si="43"/>
        <v>119.39155250000002</v>
      </c>
      <c r="I158" s="22">
        <f t="shared" si="44"/>
        <v>84.64579937500001</v>
      </c>
      <c r="J158" s="23">
        <v>8.1470575</v>
      </c>
      <c r="K158" s="23">
        <v>7.784764375000001</v>
      </c>
      <c r="L158" s="23">
        <v>11.6740575</v>
      </c>
      <c r="M158" s="23">
        <v>9.267115</v>
      </c>
      <c r="N158" s="23">
        <f t="shared" si="45"/>
        <v>25.229816250000002</v>
      </c>
      <c r="O158" s="23">
        <v>10.325230000000001</v>
      </c>
      <c r="P158" s="23">
        <v>14.904586250000001</v>
      </c>
      <c r="Q158" s="23">
        <v>8.184350625</v>
      </c>
      <c r="R158" s="23">
        <v>14.358638125000004</v>
      </c>
      <c r="S158" s="22">
        <f t="shared" si="46"/>
        <v>34.74575312500001</v>
      </c>
      <c r="T158" s="23">
        <v>9.938821875</v>
      </c>
      <c r="U158" s="23">
        <v>6.771701250000002</v>
      </c>
      <c r="V158" s="23">
        <v>18.035230000000002</v>
      </c>
      <c r="W158" s="24">
        <f t="shared" si="47"/>
        <v>451.267838125</v>
      </c>
      <c r="X158" s="23">
        <v>2.062</v>
      </c>
      <c r="Y158" s="23">
        <v>31.736402500000004</v>
      </c>
      <c r="Z158" s="25">
        <f t="shared" si="48"/>
        <v>150.69935625</v>
      </c>
      <c r="AA158" s="23">
        <v>42.992309999999996</v>
      </c>
      <c r="AB158" s="25">
        <f t="shared" si="49"/>
        <v>79.222810625</v>
      </c>
      <c r="AC158" s="23">
        <v>10.656115000000002</v>
      </c>
      <c r="AD158" s="23">
        <v>15.618884999999997</v>
      </c>
      <c r="AE158" s="23">
        <v>52.947810625</v>
      </c>
      <c r="AF158" s="23">
        <v>28.484235625</v>
      </c>
      <c r="AG158" s="25">
        <f t="shared" si="50"/>
        <v>16.04264375</v>
      </c>
      <c r="AH158" s="23">
        <v>4.0020575</v>
      </c>
      <c r="AI158" s="23">
        <v>12.04058625</v>
      </c>
      <c r="AJ158" s="25">
        <f t="shared" si="51"/>
        <v>48.04393125000001</v>
      </c>
      <c r="AK158" s="23">
        <v>30.28941375</v>
      </c>
      <c r="AL158" s="23">
        <v>17.754517500000006</v>
      </c>
      <c r="AM158" s="20">
        <f t="shared" si="38"/>
        <v>56.85101500000001</v>
      </c>
      <c r="AN158" s="23">
        <v>31.706690000000005</v>
      </c>
      <c r="AO158" s="23">
        <v>9.977690000000006</v>
      </c>
      <c r="AP158" s="23">
        <v>15.166635</v>
      </c>
      <c r="AQ158" s="23">
        <v>26.69364375</v>
      </c>
      <c r="AR158" s="23">
        <v>1.8773506250000012</v>
      </c>
      <c r="AS158" s="25">
        <f t="shared" si="52"/>
        <v>66.3007475</v>
      </c>
      <c r="AT158" s="23">
        <v>10.193287500000004</v>
      </c>
      <c r="AU158" s="23">
        <v>56.10746</v>
      </c>
      <c r="AV158" s="25">
        <f t="shared" si="53"/>
        <v>59.12669000000001</v>
      </c>
      <c r="AW158" s="23">
        <v>8.509758750000003</v>
      </c>
      <c r="AX158" s="23">
        <v>50.61693125000001</v>
      </c>
      <c r="AY158" s="25">
        <f t="shared" si="54"/>
        <v>20.405051875000005</v>
      </c>
      <c r="AZ158" s="23">
        <v>7.245936875000002</v>
      </c>
      <c r="BA158" s="23">
        <v>13.159115000000002</v>
      </c>
      <c r="BB158" s="26">
        <f t="shared" si="55"/>
        <v>105.25525</v>
      </c>
      <c r="BC158" s="27">
        <f t="shared" si="56"/>
        <v>96.93625</v>
      </c>
      <c r="BD158" s="27">
        <v>8.319</v>
      </c>
      <c r="BE158" s="27">
        <v>17.8</v>
      </c>
      <c r="BF158" s="27">
        <v>79.13625</v>
      </c>
      <c r="BH158" s="53"/>
    </row>
    <row r="159" spans="1:60" s="46" customFormat="1" ht="12.75">
      <c r="A159" s="17">
        <v>1988</v>
      </c>
      <c r="B159" s="18">
        <v>32448</v>
      </c>
      <c r="C159" s="19">
        <f t="shared" si="39"/>
        <v>686.9065470833333</v>
      </c>
      <c r="D159" s="20">
        <v>7.728</v>
      </c>
      <c r="E159" s="19">
        <f t="shared" si="40"/>
        <v>679.1785470833333</v>
      </c>
      <c r="F159" s="21">
        <f t="shared" si="41"/>
        <v>670.8595470833334</v>
      </c>
      <c r="G159" s="21">
        <f t="shared" si="42"/>
        <v>571.9223804166668</v>
      </c>
      <c r="H159" s="22">
        <f t="shared" si="43"/>
        <v>119.59673500000005</v>
      </c>
      <c r="I159" s="22">
        <f t="shared" si="44"/>
        <v>85.33602458333337</v>
      </c>
      <c r="J159" s="23">
        <v>8.263138333333336</v>
      </c>
      <c r="K159" s="23">
        <v>7.775534583333333</v>
      </c>
      <c r="L159" s="23">
        <v>11.986138333333336</v>
      </c>
      <c r="M159" s="23">
        <v>9.16027666666667</v>
      </c>
      <c r="N159" s="23">
        <f t="shared" si="45"/>
        <v>25.200760833333344</v>
      </c>
      <c r="O159" s="23">
        <v>10.330553333333341</v>
      </c>
      <c r="P159" s="23">
        <v>14.870207500000003</v>
      </c>
      <c r="Q159" s="23">
        <v>8.250742083333337</v>
      </c>
      <c r="R159" s="23">
        <v>14.699433750000011</v>
      </c>
      <c r="S159" s="22">
        <f t="shared" si="46"/>
        <v>34.26071041666668</v>
      </c>
      <c r="T159" s="23">
        <v>9.61167291666667</v>
      </c>
      <c r="U159" s="23">
        <v>6.720484166666673</v>
      </c>
      <c r="V159" s="23">
        <v>17.92855333333334</v>
      </c>
      <c r="W159" s="24">
        <f t="shared" si="47"/>
        <v>452.32564541666676</v>
      </c>
      <c r="X159" s="23">
        <v>1.984</v>
      </c>
      <c r="Y159" s="23">
        <v>30.803968333333344</v>
      </c>
      <c r="Z159" s="25">
        <f t="shared" si="48"/>
        <v>153.02565416666667</v>
      </c>
      <c r="AA159" s="23">
        <v>43.39333999999998</v>
      </c>
      <c r="AB159" s="25">
        <f t="shared" si="49"/>
        <v>80.97184875000002</v>
      </c>
      <c r="AC159" s="23">
        <v>10.59127666666667</v>
      </c>
      <c r="AD159" s="23">
        <v>15.60172333333333</v>
      </c>
      <c r="AE159" s="23">
        <v>54.77884875000002</v>
      </c>
      <c r="AF159" s="23">
        <v>28.660465416666668</v>
      </c>
      <c r="AG159" s="25">
        <f t="shared" si="50"/>
        <v>15.999345833333336</v>
      </c>
      <c r="AH159" s="23">
        <v>3.9931383333333352</v>
      </c>
      <c r="AI159" s="23">
        <v>12.006207500000002</v>
      </c>
      <c r="AJ159" s="25">
        <f t="shared" si="51"/>
        <v>47.886037500000015</v>
      </c>
      <c r="AK159" s="23">
        <v>30.3827925</v>
      </c>
      <c r="AL159" s="23">
        <v>17.503245000000017</v>
      </c>
      <c r="AM159" s="20">
        <f t="shared" si="38"/>
        <v>56.65695500000004</v>
      </c>
      <c r="AN159" s="23">
        <v>31.698660000000018</v>
      </c>
      <c r="AO159" s="23">
        <v>9.79166000000002</v>
      </c>
      <c r="AP159" s="23">
        <v>15.166635</v>
      </c>
      <c r="AQ159" s="23">
        <v>28.346345833333338</v>
      </c>
      <c r="AR159" s="23">
        <v>1.8607420833333368</v>
      </c>
      <c r="AS159" s="25">
        <f t="shared" si="52"/>
        <v>66.49979833333336</v>
      </c>
      <c r="AT159" s="23">
        <v>10.225691666666675</v>
      </c>
      <c r="AU159" s="23">
        <v>56.27410666666668</v>
      </c>
      <c r="AV159" s="25">
        <f t="shared" si="53"/>
        <v>58.56666000000003</v>
      </c>
      <c r="AW159" s="23">
        <v>8.354622500000009</v>
      </c>
      <c r="AX159" s="23">
        <v>50.212037500000015</v>
      </c>
      <c r="AY159" s="25">
        <f t="shared" si="54"/>
        <v>20.90322625000001</v>
      </c>
      <c r="AZ159" s="23">
        <v>7.712949583333339</v>
      </c>
      <c r="BA159" s="23">
        <v>13.19027666666667</v>
      </c>
      <c r="BB159" s="26">
        <f t="shared" si="55"/>
        <v>107.25616666666666</v>
      </c>
      <c r="BC159" s="27">
        <f t="shared" si="56"/>
        <v>98.93716666666666</v>
      </c>
      <c r="BD159" s="27">
        <v>8.319</v>
      </c>
      <c r="BE159" s="27">
        <v>17.77</v>
      </c>
      <c r="BF159" s="27">
        <v>81.16716666666666</v>
      </c>
      <c r="BH159" s="53"/>
    </row>
    <row r="160" spans="1:60" s="46" customFormat="1" ht="12.75">
      <c r="A160" s="28">
        <v>1988</v>
      </c>
      <c r="B160" s="29">
        <v>32478</v>
      </c>
      <c r="C160" s="30">
        <f t="shared" si="39"/>
        <v>690.2956760416666</v>
      </c>
      <c r="D160" s="31">
        <v>7.358</v>
      </c>
      <c r="E160" s="30">
        <f t="shared" si="40"/>
        <v>682.9376760416667</v>
      </c>
      <c r="F160" s="32">
        <f t="shared" si="41"/>
        <v>674.6186760416667</v>
      </c>
      <c r="G160" s="32">
        <f t="shared" si="42"/>
        <v>576.9805927083335</v>
      </c>
      <c r="H160" s="33">
        <f t="shared" si="43"/>
        <v>120.11032750000004</v>
      </c>
      <c r="I160" s="33">
        <f t="shared" si="44"/>
        <v>85.6646472916667</v>
      </c>
      <c r="J160" s="34">
        <v>8.43804916666667</v>
      </c>
      <c r="K160" s="34">
        <v>7.848762291666667</v>
      </c>
      <c r="L160" s="34">
        <v>11.87404916666667</v>
      </c>
      <c r="M160" s="34">
        <v>9.247098333333337</v>
      </c>
      <c r="N160" s="34">
        <f t="shared" si="45"/>
        <v>25.20377041666668</v>
      </c>
      <c r="O160" s="34">
        <v>10.439196666666675</v>
      </c>
      <c r="P160" s="34">
        <v>14.764573750000004</v>
      </c>
      <c r="Q160" s="34">
        <v>8.31333604166667</v>
      </c>
      <c r="R160" s="34">
        <v>14.739581875000013</v>
      </c>
      <c r="S160" s="33">
        <f t="shared" si="46"/>
        <v>34.44568020833335</v>
      </c>
      <c r="T160" s="34">
        <v>9.643811458333337</v>
      </c>
      <c r="U160" s="34">
        <v>6.84667208333334</v>
      </c>
      <c r="V160" s="34">
        <v>17.955196666666673</v>
      </c>
      <c r="W160" s="35">
        <f t="shared" si="47"/>
        <v>456.8702652083334</v>
      </c>
      <c r="X160" s="34">
        <v>1.938</v>
      </c>
      <c r="Y160" s="34">
        <v>30.66634416666668</v>
      </c>
      <c r="Z160" s="36">
        <f t="shared" si="48"/>
        <v>156.34537708333332</v>
      </c>
      <c r="AA160" s="34">
        <v>43.48240999999997</v>
      </c>
      <c r="AB160" s="36">
        <f t="shared" si="49"/>
        <v>84.03272937500002</v>
      </c>
      <c r="AC160" s="34">
        <v>10.541098333333338</v>
      </c>
      <c r="AD160" s="34">
        <v>15.949901666666664</v>
      </c>
      <c r="AE160" s="34">
        <v>57.54172937500002</v>
      </c>
      <c r="AF160" s="34">
        <v>28.830237708333332</v>
      </c>
      <c r="AG160" s="36">
        <f t="shared" si="50"/>
        <v>16.02662291666667</v>
      </c>
      <c r="AH160" s="34">
        <v>4.0180491666666684</v>
      </c>
      <c r="AI160" s="34">
        <v>12.008573750000004</v>
      </c>
      <c r="AJ160" s="36">
        <f t="shared" si="51"/>
        <v>48.30186875000001</v>
      </c>
      <c r="AK160" s="34">
        <v>30.64742625</v>
      </c>
      <c r="AL160" s="34">
        <v>17.654442500000016</v>
      </c>
      <c r="AM160" s="31">
        <f t="shared" si="38"/>
        <v>57.015815000000046</v>
      </c>
      <c r="AN160" s="34">
        <v>31.971590000000024</v>
      </c>
      <c r="AO160" s="34">
        <v>9.877590000000023</v>
      </c>
      <c r="AP160" s="34">
        <v>15.166635</v>
      </c>
      <c r="AQ160" s="34">
        <v>27.53562291666667</v>
      </c>
      <c r="AR160" s="34">
        <v>1.91233604166667</v>
      </c>
      <c r="AS160" s="36">
        <f t="shared" si="52"/>
        <v>66.93163916666668</v>
      </c>
      <c r="AT160" s="34">
        <v>10.109245833333343</v>
      </c>
      <c r="AU160" s="34">
        <v>56.822393333333345</v>
      </c>
      <c r="AV160" s="36">
        <f t="shared" si="53"/>
        <v>58.99859000000002</v>
      </c>
      <c r="AW160" s="34">
        <v>8.398721250000008</v>
      </c>
      <c r="AX160" s="34">
        <v>50.59986875000001</v>
      </c>
      <c r="AY160" s="36">
        <f t="shared" si="54"/>
        <v>20.64600812500001</v>
      </c>
      <c r="AZ160" s="34">
        <v>7.390909791666672</v>
      </c>
      <c r="BA160" s="34">
        <v>13.255098333333336</v>
      </c>
      <c r="BB160" s="40">
        <f t="shared" si="55"/>
        <v>105.95708333333333</v>
      </c>
      <c r="BC160" s="41">
        <f t="shared" si="56"/>
        <v>97.63808333333333</v>
      </c>
      <c r="BD160" s="41">
        <v>8.319</v>
      </c>
      <c r="BE160" s="41">
        <v>18.19</v>
      </c>
      <c r="BF160" s="41">
        <v>79.44808333333333</v>
      </c>
      <c r="BH160" s="53"/>
    </row>
    <row r="161" spans="1:60" s="46" customFormat="1" ht="12.75">
      <c r="A161" s="17">
        <v>1989</v>
      </c>
      <c r="B161" s="18">
        <v>32509</v>
      </c>
      <c r="C161" s="19">
        <f t="shared" si="39"/>
        <v>673.7831000000002</v>
      </c>
      <c r="D161" s="20">
        <v>6.181</v>
      </c>
      <c r="E161" s="19">
        <f t="shared" si="40"/>
        <v>667.6021000000002</v>
      </c>
      <c r="F161" s="21">
        <f t="shared" si="41"/>
        <v>659.3461000000002</v>
      </c>
      <c r="G161" s="21">
        <f t="shared" si="42"/>
        <v>562.6071000000002</v>
      </c>
      <c r="H161" s="22">
        <f t="shared" si="43"/>
        <v>116.16034000000003</v>
      </c>
      <c r="I161" s="22">
        <f t="shared" si="44"/>
        <v>84.34641500000002</v>
      </c>
      <c r="J161" s="23">
        <v>8.132420000000002</v>
      </c>
      <c r="K161" s="23">
        <v>7.7588550000000005</v>
      </c>
      <c r="L161" s="23">
        <v>11.485420000000001</v>
      </c>
      <c r="M161" s="23">
        <v>8.668840000000001</v>
      </c>
      <c r="N161" s="23">
        <f t="shared" si="45"/>
        <v>25.423810000000007</v>
      </c>
      <c r="O161" s="23">
        <v>10.456680000000004</v>
      </c>
      <c r="P161" s="23">
        <v>14.967130000000003</v>
      </c>
      <c r="Q161" s="23">
        <v>8.487985000000002</v>
      </c>
      <c r="R161" s="23">
        <v>14.389085000000007</v>
      </c>
      <c r="S161" s="22">
        <f t="shared" si="46"/>
        <v>31.81392500000001</v>
      </c>
      <c r="T161" s="23">
        <v>8.476275000000001</v>
      </c>
      <c r="U161" s="23">
        <v>6.609970000000003</v>
      </c>
      <c r="V161" s="23">
        <v>16.727680000000003</v>
      </c>
      <c r="W161" s="24">
        <f t="shared" si="47"/>
        <v>446.4467600000001</v>
      </c>
      <c r="X161" s="23">
        <v>1.803</v>
      </c>
      <c r="Y161" s="23">
        <v>28.912940000000006</v>
      </c>
      <c r="Z161" s="25">
        <f t="shared" si="48"/>
        <v>148.08345</v>
      </c>
      <c r="AA161" s="23">
        <v>40.674959999999984</v>
      </c>
      <c r="AB161" s="25">
        <f t="shared" si="49"/>
        <v>79.052345</v>
      </c>
      <c r="AC161" s="23">
        <v>10.432840000000002</v>
      </c>
      <c r="AD161" s="23">
        <v>15.288159999999998</v>
      </c>
      <c r="AE161" s="23">
        <v>53.331345000000006</v>
      </c>
      <c r="AF161" s="23">
        <v>28.356145</v>
      </c>
      <c r="AG161" s="25">
        <f t="shared" si="50"/>
        <v>15.547550000000003</v>
      </c>
      <c r="AH161" s="23">
        <v>3.9994200000000006</v>
      </c>
      <c r="AI161" s="23">
        <v>11.548130000000002</v>
      </c>
      <c r="AJ161" s="25">
        <f t="shared" si="51"/>
        <v>46.782650000000004</v>
      </c>
      <c r="AK161" s="23">
        <v>30.019869999999997</v>
      </c>
      <c r="AL161" s="23">
        <v>16.76278000000001</v>
      </c>
      <c r="AM161" s="20">
        <f t="shared" si="38"/>
        <v>57.03371500000003</v>
      </c>
      <c r="AN161" s="23">
        <v>32.441040000000015</v>
      </c>
      <c r="AO161" s="23">
        <v>9.426040000000011</v>
      </c>
      <c r="AP161" s="23">
        <v>15.166635</v>
      </c>
      <c r="AQ161" s="23">
        <v>25.604550000000003</v>
      </c>
      <c r="AR161" s="23">
        <v>1.7159850000000016</v>
      </c>
      <c r="AS161" s="25">
        <f t="shared" si="52"/>
        <v>66.06546000000002</v>
      </c>
      <c r="AT161" s="23">
        <v>10.133100000000004</v>
      </c>
      <c r="AU161" s="23">
        <v>55.93236000000001</v>
      </c>
      <c r="AV161" s="25">
        <f t="shared" si="53"/>
        <v>57.423040000000015</v>
      </c>
      <c r="AW161" s="23">
        <v>8.172390000000004</v>
      </c>
      <c r="AX161" s="23">
        <v>49.25065000000001</v>
      </c>
      <c r="AY161" s="25">
        <f t="shared" si="54"/>
        <v>24.794955000000005</v>
      </c>
      <c r="AZ161" s="23">
        <v>11.001115000000002</v>
      </c>
      <c r="BA161" s="23">
        <v>13.793840000000003</v>
      </c>
      <c r="BB161" s="26">
        <f t="shared" si="55"/>
        <v>104.99499999999998</v>
      </c>
      <c r="BC161" s="27">
        <f t="shared" si="56"/>
        <v>96.73899999999998</v>
      </c>
      <c r="BD161" s="27">
        <v>8.256</v>
      </c>
      <c r="BE161" s="27">
        <v>17.71</v>
      </c>
      <c r="BF161" s="27">
        <v>79.02899999999998</v>
      </c>
      <c r="BH161" s="53"/>
    </row>
    <row r="162" spans="1:60" s="46" customFormat="1" ht="12.75">
      <c r="A162" s="17">
        <v>1989</v>
      </c>
      <c r="B162" s="18">
        <v>32540</v>
      </c>
      <c r="C162" s="19">
        <f t="shared" si="39"/>
        <v>677.3995489583333</v>
      </c>
      <c r="D162" s="20">
        <v>6.58</v>
      </c>
      <c r="E162" s="19">
        <f t="shared" si="40"/>
        <v>670.8195489583333</v>
      </c>
      <c r="F162" s="21">
        <f t="shared" si="41"/>
        <v>662.5585489583333</v>
      </c>
      <c r="G162" s="21">
        <f t="shared" si="42"/>
        <v>564.9186322916667</v>
      </c>
      <c r="H162" s="22">
        <f t="shared" si="43"/>
        <v>117.66625250000001</v>
      </c>
      <c r="I162" s="22">
        <f t="shared" si="44"/>
        <v>84.98595770833334</v>
      </c>
      <c r="J162" s="23">
        <v>8.135490833333336</v>
      </c>
      <c r="K162" s="23">
        <v>7.791122708333333</v>
      </c>
      <c r="L162" s="23">
        <v>11.647490833333332</v>
      </c>
      <c r="M162" s="23">
        <v>8.887981666666668</v>
      </c>
      <c r="N162" s="23">
        <f t="shared" si="45"/>
        <v>25.85469958333334</v>
      </c>
      <c r="O162" s="23">
        <v>10.735963333333338</v>
      </c>
      <c r="P162" s="23">
        <v>15.118736250000001</v>
      </c>
      <c r="Q162" s="23">
        <v>8.617858958333334</v>
      </c>
      <c r="R162" s="23">
        <v>14.051313125000007</v>
      </c>
      <c r="S162" s="22">
        <f t="shared" si="46"/>
        <v>32.680294791666675</v>
      </c>
      <c r="T162" s="23">
        <v>8.588613541666668</v>
      </c>
      <c r="U162" s="23">
        <v>7.020717916666669</v>
      </c>
      <c r="V162" s="23">
        <v>17.07096333333334</v>
      </c>
      <c r="W162" s="24">
        <f t="shared" si="47"/>
        <v>447.25237979166667</v>
      </c>
      <c r="X162" s="23">
        <v>1.766</v>
      </c>
      <c r="Y162" s="23">
        <v>29.49743583333334</v>
      </c>
      <c r="Z162" s="25">
        <f t="shared" si="48"/>
        <v>146.88377291666666</v>
      </c>
      <c r="AA162" s="23">
        <v>40.415109999999984</v>
      </c>
      <c r="AB162" s="25">
        <f t="shared" si="49"/>
        <v>78.06778562500001</v>
      </c>
      <c r="AC162" s="23">
        <v>10.694981666666669</v>
      </c>
      <c r="AD162" s="23">
        <v>14.852018333333332</v>
      </c>
      <c r="AE162" s="23">
        <v>52.52078562500001</v>
      </c>
      <c r="AF162" s="23">
        <v>28.400877291666664</v>
      </c>
      <c r="AG162" s="25">
        <f t="shared" si="50"/>
        <v>15.864227083333336</v>
      </c>
      <c r="AH162" s="23">
        <v>4.123490833333334</v>
      </c>
      <c r="AI162" s="23">
        <v>11.740736250000001</v>
      </c>
      <c r="AJ162" s="25">
        <f t="shared" si="51"/>
        <v>47.37468125000001</v>
      </c>
      <c r="AK162" s="23">
        <v>29.91626375</v>
      </c>
      <c r="AL162" s="23">
        <v>17.458417500000007</v>
      </c>
      <c r="AM162" s="20">
        <f t="shared" si="38"/>
        <v>59.068415000000016</v>
      </c>
      <c r="AN162" s="23">
        <v>33.74589000000001</v>
      </c>
      <c r="AO162" s="23">
        <v>10.15589000000001</v>
      </c>
      <c r="AP162" s="23">
        <v>15.166635</v>
      </c>
      <c r="AQ162" s="23">
        <v>26.19722708333334</v>
      </c>
      <c r="AR162" s="23">
        <v>1.810858958333335</v>
      </c>
      <c r="AS162" s="25">
        <f t="shared" si="52"/>
        <v>67.38538083333334</v>
      </c>
      <c r="AT162" s="23">
        <v>10.50845416666667</v>
      </c>
      <c r="AU162" s="23">
        <v>56.87692666666668</v>
      </c>
      <c r="AV162" s="25">
        <f t="shared" si="53"/>
        <v>58.59589000000001</v>
      </c>
      <c r="AW162" s="23">
        <v>8.627208750000005</v>
      </c>
      <c r="AX162" s="23">
        <v>49.96868125</v>
      </c>
      <c r="AY162" s="25">
        <f t="shared" si="54"/>
        <v>20.816576875000003</v>
      </c>
      <c r="AZ162" s="23">
        <v>7.220595208333336</v>
      </c>
      <c r="BA162" s="23">
        <v>13.595981666666669</v>
      </c>
      <c r="BB162" s="26">
        <f t="shared" si="55"/>
        <v>105.90091666666665</v>
      </c>
      <c r="BC162" s="27">
        <f t="shared" si="56"/>
        <v>97.63991666666665</v>
      </c>
      <c r="BD162" s="27">
        <v>8.261</v>
      </c>
      <c r="BE162" s="27">
        <v>17.67</v>
      </c>
      <c r="BF162" s="27">
        <v>79.96991666666665</v>
      </c>
      <c r="BH162" s="53"/>
    </row>
    <row r="163" spans="1:60" s="46" customFormat="1" ht="12.75">
      <c r="A163" s="17">
        <v>1989</v>
      </c>
      <c r="B163" s="44">
        <v>32568</v>
      </c>
      <c r="C163" s="19">
        <f t="shared" si="39"/>
        <v>685.5027979166666</v>
      </c>
      <c r="D163" s="20">
        <v>7.326</v>
      </c>
      <c r="E163" s="19">
        <f t="shared" si="40"/>
        <v>678.1767979166666</v>
      </c>
      <c r="F163" s="21">
        <f t="shared" si="41"/>
        <v>669.9087979166666</v>
      </c>
      <c r="G163" s="21">
        <f t="shared" si="42"/>
        <v>571.7679645833333</v>
      </c>
      <c r="H163" s="22">
        <f t="shared" si="43"/>
        <v>118.969965</v>
      </c>
      <c r="I163" s="22">
        <f t="shared" si="44"/>
        <v>85.90230041666666</v>
      </c>
      <c r="J163" s="23">
        <v>8.305961666666667</v>
      </c>
      <c r="K163" s="23">
        <v>7.874990416666667</v>
      </c>
      <c r="L163" s="23">
        <v>11.857961666666666</v>
      </c>
      <c r="M163" s="23">
        <v>8.961923333333333</v>
      </c>
      <c r="N163" s="23">
        <f t="shared" si="45"/>
        <v>26.079789166666664</v>
      </c>
      <c r="O163" s="23">
        <v>10.881846666666666</v>
      </c>
      <c r="P163" s="23">
        <v>15.1979425</v>
      </c>
      <c r="Q163" s="23">
        <v>8.671932916666666</v>
      </c>
      <c r="R163" s="23">
        <v>14.14974125</v>
      </c>
      <c r="S163" s="22">
        <f t="shared" si="46"/>
        <v>33.06766458333333</v>
      </c>
      <c r="T163" s="23">
        <v>8.695952083333333</v>
      </c>
      <c r="U163" s="23">
        <v>7.007865833333334</v>
      </c>
      <c r="V163" s="23">
        <v>17.363846666666667</v>
      </c>
      <c r="W163" s="24">
        <f t="shared" si="47"/>
        <v>452.7979995833333</v>
      </c>
      <c r="X163" s="23">
        <v>1.8</v>
      </c>
      <c r="Y163" s="23">
        <v>30.787731666666666</v>
      </c>
      <c r="Z163" s="25">
        <f t="shared" si="48"/>
        <v>147.75309583333336</v>
      </c>
      <c r="AA163" s="23">
        <v>40.838460000000005</v>
      </c>
      <c r="AB163" s="25">
        <f t="shared" si="49"/>
        <v>78.13262625</v>
      </c>
      <c r="AC163" s="23">
        <v>10.795923333333333</v>
      </c>
      <c r="AD163" s="23">
        <v>14.914076666666666</v>
      </c>
      <c r="AE163" s="23">
        <v>52.42262625</v>
      </c>
      <c r="AF163" s="23">
        <v>28.782009583333334</v>
      </c>
      <c r="AG163" s="25">
        <f t="shared" si="50"/>
        <v>16.063904166666667</v>
      </c>
      <c r="AH163" s="23">
        <v>4.154961666666667</v>
      </c>
      <c r="AI163" s="23">
        <v>11.9089425</v>
      </c>
      <c r="AJ163" s="25">
        <f t="shared" si="51"/>
        <v>47.834712499999995</v>
      </c>
      <c r="AK163" s="23">
        <v>29.9580575</v>
      </c>
      <c r="AL163" s="23">
        <v>17.876655</v>
      </c>
      <c r="AM163" s="20">
        <f t="shared" si="38"/>
        <v>59.89071499999999</v>
      </c>
      <c r="AN163" s="23">
        <v>34.33154</v>
      </c>
      <c r="AO163" s="23">
        <v>10.392539999999999</v>
      </c>
      <c r="AP163" s="23">
        <v>15.166635</v>
      </c>
      <c r="AQ163" s="23">
        <v>26.302904166666668</v>
      </c>
      <c r="AR163" s="23">
        <v>1.8549329166666668</v>
      </c>
      <c r="AS163" s="25">
        <f t="shared" si="52"/>
        <v>68.13650166666666</v>
      </c>
      <c r="AT163" s="23">
        <v>10.607808333333333</v>
      </c>
      <c r="AU163" s="23">
        <v>57.52869333333333</v>
      </c>
      <c r="AV163" s="25">
        <f t="shared" si="53"/>
        <v>59.32753999999999</v>
      </c>
      <c r="AW163" s="23">
        <v>8.861827499999999</v>
      </c>
      <c r="AX163" s="23">
        <v>50.465712499999995</v>
      </c>
      <c r="AY163" s="25">
        <f t="shared" si="54"/>
        <v>21.203798749999997</v>
      </c>
      <c r="AZ163" s="23">
        <v>7.342875416666667</v>
      </c>
      <c r="BA163" s="23">
        <v>13.860923333333332</v>
      </c>
      <c r="BB163" s="26">
        <f t="shared" si="55"/>
        <v>106.40883333333332</v>
      </c>
      <c r="BC163" s="27">
        <f t="shared" si="56"/>
        <v>98.14083333333332</v>
      </c>
      <c r="BD163" s="27">
        <v>8.268</v>
      </c>
      <c r="BE163" s="27">
        <v>17.6</v>
      </c>
      <c r="BF163" s="27">
        <v>80.54083333333332</v>
      </c>
      <c r="BH163" s="53"/>
    </row>
    <row r="164" spans="1:60" s="46" customFormat="1" ht="12.75">
      <c r="A164" s="17">
        <v>1989</v>
      </c>
      <c r="B164" s="18">
        <v>32599</v>
      </c>
      <c r="C164" s="19">
        <f t="shared" si="39"/>
        <v>691.8189243749999</v>
      </c>
      <c r="D164" s="20">
        <v>8.241</v>
      </c>
      <c r="E164" s="19">
        <f t="shared" si="40"/>
        <v>683.577924375</v>
      </c>
      <c r="F164" s="21">
        <f t="shared" si="41"/>
        <v>675.3009243749999</v>
      </c>
      <c r="G164" s="21">
        <f t="shared" si="42"/>
        <v>577.0491743749999</v>
      </c>
      <c r="H164" s="22">
        <f t="shared" si="43"/>
        <v>119.7218675</v>
      </c>
      <c r="I164" s="22">
        <f t="shared" si="44"/>
        <v>86.396345625</v>
      </c>
      <c r="J164" s="23">
        <v>8.123402500000001</v>
      </c>
      <c r="K164" s="23">
        <v>8.079100625</v>
      </c>
      <c r="L164" s="23">
        <v>11.8544025</v>
      </c>
      <c r="M164" s="23">
        <v>9.056805</v>
      </c>
      <c r="N164" s="23">
        <f t="shared" si="45"/>
        <v>26.08721375</v>
      </c>
      <c r="O164" s="23">
        <v>10.94161</v>
      </c>
      <c r="P164" s="23">
        <v>15.14560375</v>
      </c>
      <c r="Q164" s="23">
        <v>8.740704375</v>
      </c>
      <c r="R164" s="23">
        <v>14.454716874999999</v>
      </c>
      <c r="S164" s="22">
        <f t="shared" si="46"/>
        <v>33.325521875</v>
      </c>
      <c r="T164" s="23">
        <v>8.796503125</v>
      </c>
      <c r="U164" s="23">
        <v>6.97840875</v>
      </c>
      <c r="V164" s="23">
        <v>17.55061</v>
      </c>
      <c r="W164" s="24">
        <f t="shared" si="47"/>
        <v>457.3273068749999</v>
      </c>
      <c r="X164" s="23">
        <v>1.883</v>
      </c>
      <c r="Y164" s="23">
        <v>32.4058175</v>
      </c>
      <c r="Z164" s="25">
        <f t="shared" si="48"/>
        <v>148.64699375</v>
      </c>
      <c r="AA164" s="23">
        <v>40.87117</v>
      </c>
      <c r="AB164" s="25">
        <f t="shared" si="49"/>
        <v>79.11992437500001</v>
      </c>
      <c r="AC164" s="23">
        <v>10.956805</v>
      </c>
      <c r="AD164" s="23">
        <v>15.557195000000002</v>
      </c>
      <c r="AE164" s="23">
        <v>52.605924375</v>
      </c>
      <c r="AF164" s="23">
        <v>28.655899375</v>
      </c>
      <c r="AG164" s="25">
        <f t="shared" si="50"/>
        <v>16.108006250000003</v>
      </c>
      <c r="AH164" s="23">
        <v>4.1824025</v>
      </c>
      <c r="AI164" s="23">
        <v>11.92560375</v>
      </c>
      <c r="AJ164" s="25">
        <f t="shared" si="51"/>
        <v>47.916018750000006</v>
      </c>
      <c r="AK164" s="23">
        <v>29.908396250000003</v>
      </c>
      <c r="AL164" s="23">
        <v>18.0076225</v>
      </c>
      <c r="AM164" s="20">
        <f t="shared" si="38"/>
        <v>60.14429499999999</v>
      </c>
      <c r="AN164" s="23">
        <v>34.578829999999996</v>
      </c>
      <c r="AO164" s="23">
        <v>10.398829999999998</v>
      </c>
      <c r="AP164" s="23">
        <v>15.166635</v>
      </c>
      <c r="AQ164" s="23">
        <v>26.70200625</v>
      </c>
      <c r="AR164" s="23">
        <v>1.8637043750000002</v>
      </c>
      <c r="AS164" s="25">
        <f t="shared" si="52"/>
        <v>68.16823249999999</v>
      </c>
      <c r="AT164" s="23">
        <v>10.6850125</v>
      </c>
      <c r="AU164" s="23">
        <v>57.483219999999996</v>
      </c>
      <c r="AV164" s="25">
        <f t="shared" si="53"/>
        <v>60.42783</v>
      </c>
      <c r="AW164" s="23">
        <v>9.114811249999999</v>
      </c>
      <c r="AX164" s="23">
        <v>51.31301875</v>
      </c>
      <c r="AY164" s="25">
        <f t="shared" si="54"/>
        <v>21.627113125</v>
      </c>
      <c r="AZ164" s="23">
        <v>7.486308125000001</v>
      </c>
      <c r="BA164" s="23">
        <v>14.140804999999999</v>
      </c>
      <c r="BB164" s="26">
        <f t="shared" si="55"/>
        <v>106.52875</v>
      </c>
      <c r="BC164" s="27">
        <f t="shared" si="56"/>
        <v>98.25175</v>
      </c>
      <c r="BD164" s="27">
        <v>8.277</v>
      </c>
      <c r="BE164" s="27">
        <v>17.81</v>
      </c>
      <c r="BF164" s="27">
        <v>80.44175</v>
      </c>
      <c r="BH164" s="53"/>
    </row>
    <row r="165" spans="1:60" s="46" customFormat="1" ht="12.75">
      <c r="A165" s="17">
        <v>1989</v>
      </c>
      <c r="B165" s="18">
        <v>32629</v>
      </c>
      <c r="C165" s="19">
        <f t="shared" si="39"/>
        <v>700.5846858333333</v>
      </c>
      <c r="D165" s="20">
        <v>9.574</v>
      </c>
      <c r="E165" s="19">
        <f t="shared" si="40"/>
        <v>691.0106858333334</v>
      </c>
      <c r="F165" s="21">
        <f t="shared" si="41"/>
        <v>682.7216858333334</v>
      </c>
      <c r="G165" s="21">
        <f t="shared" si="42"/>
        <v>583.9790191666667</v>
      </c>
      <c r="H165" s="22">
        <f t="shared" si="43"/>
        <v>119.79503</v>
      </c>
      <c r="I165" s="22">
        <f t="shared" si="44"/>
        <v>86.45307583333333</v>
      </c>
      <c r="J165" s="23">
        <v>8.172223333333333</v>
      </c>
      <c r="K165" s="23">
        <v>7.991055833333333</v>
      </c>
      <c r="L165" s="23">
        <v>11.906223333333333</v>
      </c>
      <c r="M165" s="23">
        <v>9.036446666666668</v>
      </c>
      <c r="N165" s="23">
        <f t="shared" si="45"/>
        <v>26.034228333333335</v>
      </c>
      <c r="O165" s="23">
        <v>10.896893333333335</v>
      </c>
      <c r="P165" s="23">
        <v>15.137335</v>
      </c>
      <c r="Q165" s="23">
        <v>8.734390833333334</v>
      </c>
      <c r="R165" s="23">
        <v>14.578507500000004</v>
      </c>
      <c r="S165" s="22">
        <f t="shared" si="46"/>
        <v>33.34195416666667</v>
      </c>
      <c r="T165" s="23">
        <v>8.844279166666666</v>
      </c>
      <c r="U165" s="23">
        <v>6.904781666666668</v>
      </c>
      <c r="V165" s="23">
        <v>17.592893333333336</v>
      </c>
      <c r="W165" s="24">
        <f t="shared" si="47"/>
        <v>464.1839891666667</v>
      </c>
      <c r="X165" s="23">
        <v>1.986</v>
      </c>
      <c r="Y165" s="23">
        <v>33.17756333333334</v>
      </c>
      <c r="Z165" s="25">
        <f t="shared" si="48"/>
        <v>151.84444166666668</v>
      </c>
      <c r="AA165" s="23">
        <v>41.89431999999999</v>
      </c>
      <c r="AB165" s="25">
        <f t="shared" si="49"/>
        <v>80.23417750000002</v>
      </c>
      <c r="AC165" s="23">
        <v>11.072446666666668</v>
      </c>
      <c r="AD165" s="23">
        <v>16.197553333333335</v>
      </c>
      <c r="AE165" s="23">
        <v>52.964177500000005</v>
      </c>
      <c r="AF165" s="23">
        <v>29.715944166666667</v>
      </c>
      <c r="AG165" s="25">
        <f t="shared" si="50"/>
        <v>15.900558333333336</v>
      </c>
      <c r="AH165" s="23">
        <v>4.163223333333334</v>
      </c>
      <c r="AI165" s="23">
        <v>11.737335000000002</v>
      </c>
      <c r="AJ165" s="25">
        <f t="shared" si="51"/>
        <v>47.993675</v>
      </c>
      <c r="AK165" s="23">
        <v>30.136665</v>
      </c>
      <c r="AL165" s="23">
        <v>17.857010000000002</v>
      </c>
      <c r="AM165" s="20">
        <f t="shared" si="38"/>
        <v>59.38199500000002</v>
      </c>
      <c r="AN165" s="23">
        <v>34.19268000000001</v>
      </c>
      <c r="AO165" s="23">
        <v>10.022680000000006</v>
      </c>
      <c r="AP165" s="23">
        <v>15.166635</v>
      </c>
      <c r="AQ165" s="23">
        <v>27.30655833333333</v>
      </c>
      <c r="AR165" s="23">
        <v>1.8383908333333343</v>
      </c>
      <c r="AS165" s="25">
        <f t="shared" si="52"/>
        <v>68.03690333333334</v>
      </c>
      <c r="AT165" s="23">
        <v>10.57611666666667</v>
      </c>
      <c r="AU165" s="23">
        <v>57.46078666666667</v>
      </c>
      <c r="AV165" s="25">
        <f t="shared" si="53"/>
        <v>60.88968000000001</v>
      </c>
      <c r="AW165" s="23">
        <v>9.155005000000001</v>
      </c>
      <c r="AX165" s="23">
        <v>51.73467500000001</v>
      </c>
      <c r="AY165" s="25">
        <f t="shared" si="54"/>
        <v>24.973172500000004</v>
      </c>
      <c r="AZ165" s="23">
        <v>10.998725833333335</v>
      </c>
      <c r="BA165" s="23">
        <v>13.974446666666667</v>
      </c>
      <c r="BB165" s="26">
        <f t="shared" si="55"/>
        <v>107.03166666666667</v>
      </c>
      <c r="BC165" s="27">
        <f t="shared" si="56"/>
        <v>98.74266666666666</v>
      </c>
      <c r="BD165" s="27">
        <v>8.289</v>
      </c>
      <c r="BE165" s="27">
        <v>17.89</v>
      </c>
      <c r="BF165" s="27">
        <v>80.85266666666666</v>
      </c>
      <c r="BH165" s="53"/>
    </row>
    <row r="166" spans="1:60" s="46" customFormat="1" ht="12.75">
      <c r="A166" s="17">
        <v>1989</v>
      </c>
      <c r="B166" s="18">
        <v>32660</v>
      </c>
      <c r="C166" s="19">
        <f t="shared" si="39"/>
        <v>717.3567422916668</v>
      </c>
      <c r="D166" s="20">
        <v>18.279</v>
      </c>
      <c r="E166" s="19">
        <f t="shared" si="40"/>
        <v>699.0777422916668</v>
      </c>
      <c r="F166" s="21">
        <f t="shared" si="41"/>
        <v>690.7757422916668</v>
      </c>
      <c r="G166" s="21">
        <f t="shared" si="42"/>
        <v>591.4321589583335</v>
      </c>
      <c r="H166" s="22">
        <f t="shared" si="43"/>
        <v>121.79961250000002</v>
      </c>
      <c r="I166" s="22">
        <f t="shared" si="44"/>
        <v>87.34095104166668</v>
      </c>
      <c r="J166" s="23">
        <v>8.386504166666668</v>
      </c>
      <c r="K166" s="23">
        <v>8.110876041666668</v>
      </c>
      <c r="L166" s="23">
        <v>12.041504166666668</v>
      </c>
      <c r="M166" s="23">
        <v>9.086008333333336</v>
      </c>
      <c r="N166" s="23">
        <f t="shared" si="45"/>
        <v>26.15527291666667</v>
      </c>
      <c r="O166" s="23">
        <v>10.90901666666667</v>
      </c>
      <c r="P166" s="23">
        <v>15.246256250000002</v>
      </c>
      <c r="Q166" s="23">
        <v>8.865132291666669</v>
      </c>
      <c r="R166" s="23">
        <v>14.695653125000007</v>
      </c>
      <c r="S166" s="22">
        <f t="shared" si="46"/>
        <v>34.45866145833334</v>
      </c>
      <c r="T166" s="23">
        <v>9.820380208333335</v>
      </c>
      <c r="U166" s="23">
        <v>6.931264583333338</v>
      </c>
      <c r="V166" s="23">
        <v>17.70701666666667</v>
      </c>
      <c r="W166" s="24">
        <f t="shared" si="47"/>
        <v>469.6325464583334</v>
      </c>
      <c r="X166" s="23">
        <v>2.047</v>
      </c>
      <c r="Y166" s="23">
        <v>33.722529166666675</v>
      </c>
      <c r="Z166" s="25">
        <f t="shared" si="48"/>
        <v>153.99123958333334</v>
      </c>
      <c r="AA166" s="23">
        <v>42.88794999999999</v>
      </c>
      <c r="AB166" s="25">
        <f t="shared" si="49"/>
        <v>81.21316562500002</v>
      </c>
      <c r="AC166" s="23">
        <v>11.104008333333336</v>
      </c>
      <c r="AD166" s="23">
        <v>16.258991666666663</v>
      </c>
      <c r="AE166" s="23">
        <v>53.85016562500001</v>
      </c>
      <c r="AF166" s="23">
        <v>29.890123958333334</v>
      </c>
      <c r="AG166" s="25">
        <f t="shared" si="50"/>
        <v>16.01876041666667</v>
      </c>
      <c r="AH166" s="23">
        <v>4.164504166666667</v>
      </c>
      <c r="AI166" s="23">
        <v>11.854256250000002</v>
      </c>
      <c r="AJ166" s="25">
        <f t="shared" si="51"/>
        <v>48.28028125000001</v>
      </c>
      <c r="AK166" s="23">
        <v>30.214743749999997</v>
      </c>
      <c r="AL166" s="23">
        <v>18.065537500000012</v>
      </c>
      <c r="AM166" s="20">
        <f t="shared" si="38"/>
        <v>59.57573500000002</v>
      </c>
      <c r="AN166" s="23">
        <v>34.46505000000001</v>
      </c>
      <c r="AO166" s="23">
        <v>9.944050000000013</v>
      </c>
      <c r="AP166" s="23">
        <v>15.166635</v>
      </c>
      <c r="AQ166" s="23">
        <v>27.25176041666667</v>
      </c>
      <c r="AR166" s="23">
        <v>1.8391322916666688</v>
      </c>
      <c r="AS166" s="25">
        <f t="shared" si="52"/>
        <v>68.48155416666668</v>
      </c>
      <c r="AT166" s="23">
        <v>10.291520833333339</v>
      </c>
      <c r="AU166" s="23">
        <v>58.19003333333334</v>
      </c>
      <c r="AV166" s="25">
        <f t="shared" si="53"/>
        <v>62.49705</v>
      </c>
      <c r="AW166" s="23">
        <v>9.453768750000005</v>
      </c>
      <c r="AX166" s="23">
        <v>53.04328125</v>
      </c>
      <c r="AY166" s="25">
        <f t="shared" si="54"/>
        <v>25.018396875000008</v>
      </c>
      <c r="AZ166" s="23">
        <v>11.04238854166667</v>
      </c>
      <c r="BA166" s="23">
        <v>13.976008333333336</v>
      </c>
      <c r="BB166" s="26">
        <f t="shared" si="55"/>
        <v>107.64558333333332</v>
      </c>
      <c r="BC166" s="27">
        <f t="shared" si="56"/>
        <v>99.34358333333333</v>
      </c>
      <c r="BD166" s="27">
        <v>8.302</v>
      </c>
      <c r="BE166" s="27">
        <v>18.02</v>
      </c>
      <c r="BF166" s="27">
        <v>81.32358333333333</v>
      </c>
      <c r="BH166" s="53"/>
    </row>
    <row r="167" spans="1:60" s="46" customFormat="1" ht="12.75">
      <c r="A167" s="17">
        <v>1989</v>
      </c>
      <c r="B167" s="18">
        <v>32690</v>
      </c>
      <c r="C167" s="19">
        <f t="shared" si="39"/>
        <v>706.26047625</v>
      </c>
      <c r="D167" s="20">
        <v>15.002</v>
      </c>
      <c r="E167" s="19">
        <f t="shared" si="40"/>
        <v>691.2584762500001</v>
      </c>
      <c r="F167" s="21">
        <f t="shared" si="41"/>
        <v>682.94247625</v>
      </c>
      <c r="G167" s="21">
        <f t="shared" si="42"/>
        <v>592.09797625</v>
      </c>
      <c r="H167" s="22">
        <f t="shared" si="43"/>
        <v>122.45718500000001</v>
      </c>
      <c r="I167" s="22">
        <f t="shared" si="44"/>
        <v>87.75632875000001</v>
      </c>
      <c r="J167" s="23">
        <v>8.344155</v>
      </c>
      <c r="K167" s="23">
        <v>8.23653875</v>
      </c>
      <c r="L167" s="23">
        <v>12.157155</v>
      </c>
      <c r="M167" s="23">
        <v>9.23531</v>
      </c>
      <c r="N167" s="23">
        <f t="shared" si="45"/>
        <v>26.623852499999998</v>
      </c>
      <c r="O167" s="23">
        <v>11.30462</v>
      </c>
      <c r="P167" s="23">
        <v>15.3192325</v>
      </c>
      <c r="Q167" s="23">
        <v>8.99477125</v>
      </c>
      <c r="R167" s="23">
        <v>14.16454625</v>
      </c>
      <c r="S167" s="22">
        <f t="shared" si="46"/>
        <v>34.70085625</v>
      </c>
      <c r="T167" s="23">
        <v>9.62269375</v>
      </c>
      <c r="U167" s="23">
        <v>7.0715425000000005</v>
      </c>
      <c r="V167" s="23">
        <v>18.006619999999998</v>
      </c>
      <c r="W167" s="24">
        <f t="shared" si="47"/>
        <v>469.64079125</v>
      </c>
      <c r="X167" s="23">
        <v>2.157</v>
      </c>
      <c r="Y167" s="23">
        <v>34.478085</v>
      </c>
      <c r="Z167" s="25">
        <f t="shared" si="48"/>
        <v>154.3926125</v>
      </c>
      <c r="AA167" s="23">
        <v>42.60414</v>
      </c>
      <c r="AB167" s="25">
        <f t="shared" si="49"/>
        <v>81.43501125</v>
      </c>
      <c r="AC167" s="23">
        <v>11.19631</v>
      </c>
      <c r="AD167" s="23">
        <v>16.33269</v>
      </c>
      <c r="AE167" s="23">
        <v>53.90601125</v>
      </c>
      <c r="AF167" s="23">
        <v>30.353461250000002</v>
      </c>
      <c r="AG167" s="25">
        <f t="shared" si="50"/>
        <v>16.414387499999997</v>
      </c>
      <c r="AH167" s="23">
        <v>4.2661549999999995</v>
      </c>
      <c r="AI167" s="23">
        <v>12.148232499999999</v>
      </c>
      <c r="AJ167" s="25">
        <f t="shared" si="51"/>
        <v>48.8901625</v>
      </c>
      <c r="AK167" s="23">
        <v>30.1707675</v>
      </c>
      <c r="AL167" s="23">
        <v>18.719395</v>
      </c>
      <c r="AM167" s="20">
        <f t="shared" si="38"/>
        <v>60.005354999999994</v>
      </c>
      <c r="AN167" s="23">
        <v>34.391859999999994</v>
      </c>
      <c r="AO167" s="23">
        <v>10.44686</v>
      </c>
      <c r="AP167" s="23">
        <v>15.166635</v>
      </c>
      <c r="AQ167" s="23">
        <v>28.409387499999998</v>
      </c>
      <c r="AR167" s="23">
        <v>1.9147712500000003</v>
      </c>
      <c r="AS167" s="25">
        <f t="shared" si="52"/>
        <v>70.008015</v>
      </c>
      <c r="AT167" s="23">
        <v>10.519775000000001</v>
      </c>
      <c r="AU167" s="23">
        <v>59.48824</v>
      </c>
      <c r="AV167" s="25">
        <f t="shared" si="53"/>
        <v>62.079860000000004</v>
      </c>
      <c r="AW167" s="23">
        <v>9.7046975</v>
      </c>
      <c r="AX167" s="23">
        <v>52.3751625</v>
      </c>
      <c r="AY167" s="25">
        <f t="shared" si="54"/>
        <v>21.21531375</v>
      </c>
      <c r="AZ167" s="23">
        <v>7.35000375</v>
      </c>
      <c r="BA167" s="23">
        <v>13.86531</v>
      </c>
      <c r="BB167" s="26">
        <f t="shared" si="55"/>
        <v>99.16049999999998</v>
      </c>
      <c r="BC167" s="27">
        <f t="shared" si="56"/>
        <v>90.84449999999998</v>
      </c>
      <c r="BD167" s="27">
        <v>8.316</v>
      </c>
      <c r="BE167" s="27">
        <v>18.25</v>
      </c>
      <c r="BF167" s="27">
        <v>72.59449999999998</v>
      </c>
      <c r="BH167" s="53"/>
    </row>
    <row r="168" spans="1:60" s="46" customFormat="1" ht="12.75">
      <c r="A168" s="17">
        <v>1989</v>
      </c>
      <c r="B168" s="18">
        <v>32721</v>
      </c>
      <c r="C168" s="19">
        <f t="shared" si="39"/>
        <v>707.6438952083333</v>
      </c>
      <c r="D168" s="20">
        <v>12.242</v>
      </c>
      <c r="E168" s="19">
        <f t="shared" si="40"/>
        <v>695.4018952083334</v>
      </c>
      <c r="F168" s="21">
        <f t="shared" si="41"/>
        <v>687.0698952083334</v>
      </c>
      <c r="G168" s="21">
        <f t="shared" si="42"/>
        <v>597.4244785416668</v>
      </c>
      <c r="H168" s="22">
        <f t="shared" si="43"/>
        <v>123.45881750000001</v>
      </c>
      <c r="I168" s="22">
        <f t="shared" si="44"/>
        <v>88.30494145833333</v>
      </c>
      <c r="J168" s="23">
        <v>8.356585833333334</v>
      </c>
      <c r="K168" s="23">
        <v>8.287396458333333</v>
      </c>
      <c r="L168" s="23">
        <v>12.165585833333335</v>
      </c>
      <c r="M168" s="23">
        <v>9.307171666666667</v>
      </c>
      <c r="N168" s="23">
        <f t="shared" si="45"/>
        <v>26.839722083333335</v>
      </c>
      <c r="O168" s="23">
        <v>11.418343333333334</v>
      </c>
      <c r="P168" s="23">
        <v>15.42137875</v>
      </c>
      <c r="Q168" s="23">
        <v>9.073775208333334</v>
      </c>
      <c r="R168" s="23">
        <v>14.274704375000002</v>
      </c>
      <c r="S168" s="22">
        <f t="shared" si="46"/>
        <v>35.15387604166667</v>
      </c>
      <c r="T168" s="23">
        <v>9.893982291666667</v>
      </c>
      <c r="U168" s="23">
        <v>7.117550416666668</v>
      </c>
      <c r="V168" s="23">
        <v>18.142343333333336</v>
      </c>
      <c r="W168" s="24">
        <f t="shared" si="47"/>
        <v>473.9656610416667</v>
      </c>
      <c r="X168" s="23">
        <v>2.16</v>
      </c>
      <c r="Y168" s="23">
        <v>35.19610083333333</v>
      </c>
      <c r="Z168" s="25">
        <f t="shared" si="48"/>
        <v>155.88703541666666</v>
      </c>
      <c r="AA168" s="23">
        <v>43.543969999999995</v>
      </c>
      <c r="AB168" s="25">
        <f t="shared" si="49"/>
        <v>82.107461875</v>
      </c>
      <c r="AC168" s="23">
        <v>11.282171666666667</v>
      </c>
      <c r="AD168" s="23">
        <v>16.18982833333333</v>
      </c>
      <c r="AE168" s="23">
        <v>54.635461875000004</v>
      </c>
      <c r="AF168" s="23">
        <v>30.235603541666666</v>
      </c>
      <c r="AG168" s="25">
        <f t="shared" si="50"/>
        <v>16.461964583333334</v>
      </c>
      <c r="AH168" s="23">
        <v>4.3155858333333335</v>
      </c>
      <c r="AI168" s="23">
        <v>12.14637875</v>
      </c>
      <c r="AJ168" s="25">
        <f t="shared" si="51"/>
        <v>49.237893750000005</v>
      </c>
      <c r="AK168" s="23">
        <v>30.30362125</v>
      </c>
      <c r="AL168" s="23">
        <v>18.934272500000006</v>
      </c>
      <c r="AM168" s="20">
        <f t="shared" si="38"/>
        <v>60.45469500000001</v>
      </c>
      <c r="AN168" s="23">
        <v>34.70103</v>
      </c>
      <c r="AO168" s="23">
        <v>10.587030000000006</v>
      </c>
      <c r="AP168" s="23">
        <v>15.166635</v>
      </c>
      <c r="AQ168" s="23">
        <v>29.153964583333334</v>
      </c>
      <c r="AR168" s="23">
        <v>1.9427752083333343</v>
      </c>
      <c r="AS168" s="25">
        <f t="shared" si="52"/>
        <v>70.75161583333335</v>
      </c>
      <c r="AT168" s="23">
        <v>10.581929166666669</v>
      </c>
      <c r="AU168" s="23">
        <v>60.16968666666667</v>
      </c>
      <c r="AV168" s="25">
        <f t="shared" si="53"/>
        <v>62.82603</v>
      </c>
      <c r="AW168" s="23">
        <v>9.941136250000003</v>
      </c>
      <c r="AX168" s="23">
        <v>52.88489375</v>
      </c>
      <c r="AY168" s="25">
        <f t="shared" si="54"/>
        <v>20.990325625000004</v>
      </c>
      <c r="AZ168" s="23">
        <v>7.328153958333335</v>
      </c>
      <c r="BA168" s="23">
        <v>13.662171666666667</v>
      </c>
      <c r="BB168" s="26">
        <f t="shared" si="55"/>
        <v>97.97741666666667</v>
      </c>
      <c r="BC168" s="27">
        <f t="shared" si="56"/>
        <v>89.64541666666666</v>
      </c>
      <c r="BD168" s="27">
        <v>8.332</v>
      </c>
      <c r="BE168" s="27">
        <v>18.26</v>
      </c>
      <c r="BF168" s="27">
        <v>71.38541666666666</v>
      </c>
      <c r="BH168" s="53"/>
    </row>
    <row r="169" spans="1:60" s="46" customFormat="1" ht="12.75">
      <c r="A169" s="17">
        <v>1989</v>
      </c>
      <c r="B169" s="18">
        <v>32752</v>
      </c>
      <c r="C169" s="19">
        <f t="shared" si="39"/>
        <v>713.8459466666667</v>
      </c>
      <c r="D169" s="20">
        <v>10.001</v>
      </c>
      <c r="E169" s="19">
        <f t="shared" si="40"/>
        <v>703.8449466666667</v>
      </c>
      <c r="F169" s="21">
        <f t="shared" si="41"/>
        <v>695.4959466666667</v>
      </c>
      <c r="G169" s="21">
        <f t="shared" si="42"/>
        <v>601.3496133333333</v>
      </c>
      <c r="H169" s="22">
        <f t="shared" si="43"/>
        <v>123.45501999999999</v>
      </c>
      <c r="I169" s="22">
        <f t="shared" si="44"/>
        <v>88.38166166666666</v>
      </c>
      <c r="J169" s="23">
        <v>8.386926666666666</v>
      </c>
      <c r="K169" s="23">
        <v>8.270981666666668</v>
      </c>
      <c r="L169" s="23">
        <v>12.104926666666666</v>
      </c>
      <c r="M169" s="23">
        <v>9.264853333333331</v>
      </c>
      <c r="N169" s="23">
        <f t="shared" si="45"/>
        <v>26.96059666666666</v>
      </c>
      <c r="O169" s="23">
        <v>11.586706666666664</v>
      </c>
      <c r="P169" s="23">
        <v>15.373889999999998</v>
      </c>
      <c r="Q169" s="23">
        <v>9.006871666666665</v>
      </c>
      <c r="R169" s="23">
        <v>14.386504999999996</v>
      </c>
      <c r="S169" s="22">
        <f t="shared" si="46"/>
        <v>35.07335833333333</v>
      </c>
      <c r="T169" s="23">
        <v>9.564908333333333</v>
      </c>
      <c r="U169" s="23">
        <v>7.23574333333333</v>
      </c>
      <c r="V169" s="23">
        <v>18.272706666666664</v>
      </c>
      <c r="W169" s="24">
        <f t="shared" si="47"/>
        <v>477.8945933333333</v>
      </c>
      <c r="X169" s="23">
        <v>2.158</v>
      </c>
      <c r="Y169" s="23">
        <v>35.97348666666666</v>
      </c>
      <c r="Z169" s="25">
        <f t="shared" si="48"/>
        <v>155.99918333333335</v>
      </c>
      <c r="AA169" s="23">
        <v>42.621880000000004</v>
      </c>
      <c r="AB169" s="25">
        <f t="shared" si="49"/>
        <v>82.596285</v>
      </c>
      <c r="AC169" s="23">
        <v>11.247853333333332</v>
      </c>
      <c r="AD169" s="23">
        <v>15.990146666666668</v>
      </c>
      <c r="AE169" s="23">
        <v>55.358284999999995</v>
      </c>
      <c r="AF169" s="23">
        <v>30.781018333333336</v>
      </c>
      <c r="AG169" s="25">
        <f t="shared" si="50"/>
        <v>16.493816666666664</v>
      </c>
      <c r="AH169" s="23">
        <v>4.3729266666666655</v>
      </c>
      <c r="AI169" s="23">
        <v>12.120889999999997</v>
      </c>
      <c r="AJ169" s="25">
        <f t="shared" si="51"/>
        <v>49.52645</v>
      </c>
      <c r="AK169" s="23">
        <v>30.24611</v>
      </c>
      <c r="AL169" s="23">
        <v>19.280339999999992</v>
      </c>
      <c r="AM169" s="20">
        <f t="shared" si="38"/>
        <v>61.382874999999984</v>
      </c>
      <c r="AN169" s="23">
        <v>35.211119999999994</v>
      </c>
      <c r="AO169" s="23">
        <v>11.00511999999999</v>
      </c>
      <c r="AP169" s="23">
        <v>15.166635</v>
      </c>
      <c r="AQ169" s="23">
        <v>30.186816666666665</v>
      </c>
      <c r="AR169" s="23">
        <v>1.9838716666666654</v>
      </c>
      <c r="AS169" s="25">
        <f t="shared" si="52"/>
        <v>72.05004666666666</v>
      </c>
      <c r="AT169" s="23">
        <v>11.43663333333333</v>
      </c>
      <c r="AU169" s="23">
        <v>60.61341333333333</v>
      </c>
      <c r="AV169" s="25">
        <f t="shared" si="53"/>
        <v>62.995119999999986</v>
      </c>
      <c r="AW169" s="23">
        <v>9.956669999999995</v>
      </c>
      <c r="AX169" s="23">
        <v>53.03844999999999</v>
      </c>
      <c r="AY169" s="25">
        <f t="shared" si="54"/>
        <v>21.315614999999998</v>
      </c>
      <c r="AZ169" s="23">
        <v>7.5027616666666646</v>
      </c>
      <c r="BA169" s="23">
        <v>13.812853333333333</v>
      </c>
      <c r="BB169" s="26">
        <f t="shared" si="55"/>
        <v>102.49533333333333</v>
      </c>
      <c r="BC169" s="27">
        <f t="shared" si="56"/>
        <v>94.14633333333333</v>
      </c>
      <c r="BD169" s="27">
        <v>8.349</v>
      </c>
      <c r="BE169" s="27">
        <v>18.26</v>
      </c>
      <c r="BF169" s="27">
        <v>75.88633333333333</v>
      </c>
      <c r="BH169" s="53"/>
    </row>
    <row r="170" spans="1:60" s="46" customFormat="1" ht="12.75">
      <c r="A170" s="17">
        <v>1989</v>
      </c>
      <c r="B170" s="18">
        <v>32782</v>
      </c>
      <c r="C170" s="19">
        <f t="shared" si="39"/>
        <v>713.446478125</v>
      </c>
      <c r="D170" s="20">
        <v>8.595</v>
      </c>
      <c r="E170" s="19">
        <f t="shared" si="40"/>
        <v>704.851478125</v>
      </c>
      <c r="F170" s="21">
        <f t="shared" si="41"/>
        <v>696.485478125</v>
      </c>
      <c r="G170" s="21">
        <f t="shared" si="42"/>
        <v>596.928228125</v>
      </c>
      <c r="H170" s="22">
        <f t="shared" si="43"/>
        <v>121.38070250000001</v>
      </c>
      <c r="I170" s="22">
        <f t="shared" si="44"/>
        <v>87.433261875</v>
      </c>
      <c r="J170" s="23">
        <v>8.1475075</v>
      </c>
      <c r="K170" s="23">
        <v>7.974126875</v>
      </c>
      <c r="L170" s="23">
        <v>11.9965075</v>
      </c>
      <c r="M170" s="23">
        <v>9.159015</v>
      </c>
      <c r="N170" s="23">
        <f t="shared" si="45"/>
        <v>26.561791250000002</v>
      </c>
      <c r="O170" s="23">
        <v>11.361030000000003</v>
      </c>
      <c r="P170" s="23">
        <v>15.20076125</v>
      </c>
      <c r="Q170" s="23">
        <v>8.898888125000001</v>
      </c>
      <c r="R170" s="23">
        <v>14.695425625000006</v>
      </c>
      <c r="S170" s="22">
        <f t="shared" si="46"/>
        <v>33.947440625000006</v>
      </c>
      <c r="T170" s="23">
        <v>9.176634375</v>
      </c>
      <c r="U170" s="23">
        <v>6.883776250000002</v>
      </c>
      <c r="V170" s="23">
        <v>17.887030000000003</v>
      </c>
      <c r="W170" s="24">
        <f t="shared" si="47"/>
        <v>475.54752562500005</v>
      </c>
      <c r="X170" s="23">
        <v>2.059</v>
      </c>
      <c r="Y170" s="23">
        <v>35.2795525</v>
      </c>
      <c r="Z170" s="25">
        <f t="shared" si="48"/>
        <v>156.83973125</v>
      </c>
      <c r="AA170" s="23">
        <v>42.974909999999994</v>
      </c>
      <c r="AB170" s="25">
        <f t="shared" si="49"/>
        <v>82.851948125</v>
      </c>
      <c r="AC170" s="23">
        <v>10.963015</v>
      </c>
      <c r="AD170" s="23">
        <v>16.478985</v>
      </c>
      <c r="AE170" s="23">
        <v>55.40994812500001</v>
      </c>
      <c r="AF170" s="23">
        <v>31.012873125</v>
      </c>
      <c r="AG170" s="25">
        <f t="shared" si="50"/>
        <v>16.26226875</v>
      </c>
      <c r="AH170" s="23">
        <v>4.3355075</v>
      </c>
      <c r="AI170" s="23">
        <v>11.92676125</v>
      </c>
      <c r="AJ170" s="25">
        <f t="shared" si="51"/>
        <v>48.70380625</v>
      </c>
      <c r="AK170" s="23">
        <v>30.46223875</v>
      </c>
      <c r="AL170" s="23">
        <v>18.241567500000002</v>
      </c>
      <c r="AM170" s="20">
        <f t="shared" si="38"/>
        <v>59.561815</v>
      </c>
      <c r="AN170" s="23">
        <v>34.40209</v>
      </c>
      <c r="AO170" s="23">
        <v>9.993090000000004</v>
      </c>
      <c r="AP170" s="23">
        <v>15.166635</v>
      </c>
      <c r="AQ170" s="23">
        <v>28.56326875</v>
      </c>
      <c r="AR170" s="23">
        <v>1.817888125000001</v>
      </c>
      <c r="AS170" s="25">
        <f t="shared" si="52"/>
        <v>70.75259750000001</v>
      </c>
      <c r="AT170" s="23">
        <v>11.141537500000002</v>
      </c>
      <c r="AU170" s="23">
        <v>59.61106</v>
      </c>
      <c r="AV170" s="25">
        <f t="shared" si="53"/>
        <v>61.11009000000001</v>
      </c>
      <c r="AW170" s="23">
        <v>8.902283750000002</v>
      </c>
      <c r="AX170" s="23">
        <v>52.207806250000004</v>
      </c>
      <c r="AY170" s="25">
        <f t="shared" si="54"/>
        <v>24.978664375000005</v>
      </c>
      <c r="AZ170" s="23">
        <v>11.056649375000003</v>
      </c>
      <c r="BA170" s="23">
        <v>13.922015000000002</v>
      </c>
      <c r="BB170" s="26">
        <f t="shared" si="55"/>
        <v>107.92325</v>
      </c>
      <c r="BC170" s="27">
        <f t="shared" si="56"/>
        <v>99.55725</v>
      </c>
      <c r="BD170" s="27">
        <v>8.366</v>
      </c>
      <c r="BE170" s="27">
        <v>18</v>
      </c>
      <c r="BF170" s="27">
        <v>81.55725</v>
      </c>
      <c r="BH170" s="53"/>
    </row>
    <row r="171" spans="1:60" s="46" customFormat="1" ht="12.75">
      <c r="A171" s="17">
        <v>1989</v>
      </c>
      <c r="B171" s="18">
        <v>32813</v>
      </c>
      <c r="C171" s="19">
        <f t="shared" si="39"/>
        <v>716.8386395833332</v>
      </c>
      <c r="D171" s="20">
        <v>8.757</v>
      </c>
      <c r="E171" s="19">
        <f t="shared" si="40"/>
        <v>708.0816395833333</v>
      </c>
      <c r="F171" s="21">
        <f t="shared" si="41"/>
        <v>699.6966395833333</v>
      </c>
      <c r="G171" s="21">
        <f t="shared" si="42"/>
        <v>599.6484729166666</v>
      </c>
      <c r="H171" s="22">
        <f t="shared" si="43"/>
        <v>121.413265</v>
      </c>
      <c r="I171" s="22">
        <f t="shared" si="44"/>
        <v>87.74739208333332</v>
      </c>
      <c r="J171" s="23">
        <v>8.205528333333334</v>
      </c>
      <c r="K171" s="23">
        <v>8.065882083333333</v>
      </c>
      <c r="L171" s="23">
        <v>12.087528333333333</v>
      </c>
      <c r="M171" s="23">
        <v>9.179056666666666</v>
      </c>
      <c r="N171" s="23">
        <f t="shared" si="45"/>
        <v>26.506405833333332</v>
      </c>
      <c r="O171" s="23">
        <v>11.381113333333333</v>
      </c>
      <c r="P171" s="23">
        <v>15.125292499999999</v>
      </c>
      <c r="Q171" s="23">
        <v>8.989174583333334</v>
      </c>
      <c r="R171" s="23">
        <v>14.71381625</v>
      </c>
      <c r="S171" s="22">
        <f t="shared" si="46"/>
        <v>33.665872916666665</v>
      </c>
      <c r="T171" s="23">
        <v>8.823410416666666</v>
      </c>
      <c r="U171" s="23">
        <v>6.883349166666667</v>
      </c>
      <c r="V171" s="23">
        <v>17.95911333333333</v>
      </c>
      <c r="W171" s="24">
        <f t="shared" si="47"/>
        <v>478.23520791666664</v>
      </c>
      <c r="X171" s="23">
        <v>2.021</v>
      </c>
      <c r="Y171" s="23">
        <v>34.740698333333334</v>
      </c>
      <c r="Z171" s="25">
        <f t="shared" si="48"/>
        <v>159.23917916666667</v>
      </c>
      <c r="AA171" s="23">
        <v>43.18466000000001</v>
      </c>
      <c r="AB171" s="25">
        <f t="shared" si="49"/>
        <v>85.46440125000001</v>
      </c>
      <c r="AC171" s="23">
        <v>10.994056666666665</v>
      </c>
      <c r="AD171" s="23">
        <v>16.512943333333332</v>
      </c>
      <c r="AE171" s="23">
        <v>57.957401250000004</v>
      </c>
      <c r="AF171" s="23">
        <v>30.590117916666664</v>
      </c>
      <c r="AG171" s="25">
        <f t="shared" si="50"/>
        <v>16.39782083333333</v>
      </c>
      <c r="AH171" s="23">
        <v>4.365528333333333</v>
      </c>
      <c r="AI171" s="23">
        <v>12.032292499999999</v>
      </c>
      <c r="AJ171" s="25">
        <f t="shared" si="51"/>
        <v>48.7954625</v>
      </c>
      <c r="AK171" s="23">
        <v>30.4597075</v>
      </c>
      <c r="AL171" s="23">
        <v>18.335755</v>
      </c>
      <c r="AM171" s="20">
        <f t="shared" si="38"/>
        <v>59.79331499999999</v>
      </c>
      <c r="AN171" s="23">
        <v>34.64534</v>
      </c>
      <c r="AO171" s="23">
        <v>9.981339999999998</v>
      </c>
      <c r="AP171" s="23">
        <v>15.166635</v>
      </c>
      <c r="AQ171" s="23">
        <v>28.64582083333333</v>
      </c>
      <c r="AR171" s="23">
        <v>1.8241745833333334</v>
      </c>
      <c r="AS171" s="25">
        <f t="shared" si="52"/>
        <v>70.78886833333333</v>
      </c>
      <c r="AT171" s="23">
        <v>11.091641666666666</v>
      </c>
      <c r="AU171" s="23">
        <v>59.697226666666666</v>
      </c>
      <c r="AV171" s="25">
        <f t="shared" si="53"/>
        <v>61.41134</v>
      </c>
      <c r="AW171" s="23">
        <v>9.168877499999999</v>
      </c>
      <c r="AX171" s="23">
        <v>52.2424625</v>
      </c>
      <c r="AY171" s="25">
        <f t="shared" si="54"/>
        <v>25.04752375</v>
      </c>
      <c r="AZ171" s="23">
        <v>11.157467083333334</v>
      </c>
      <c r="BA171" s="23">
        <v>13.890056666666666</v>
      </c>
      <c r="BB171" s="26">
        <f t="shared" si="55"/>
        <v>108.43316666666666</v>
      </c>
      <c r="BC171" s="27">
        <f t="shared" si="56"/>
        <v>100.04816666666666</v>
      </c>
      <c r="BD171" s="27">
        <v>8.385</v>
      </c>
      <c r="BE171" s="27">
        <v>17.97</v>
      </c>
      <c r="BF171" s="27">
        <v>82.07816666666666</v>
      </c>
      <c r="BH171" s="53"/>
    </row>
    <row r="172" spans="1:60" s="46" customFormat="1" ht="12.75">
      <c r="A172" s="28">
        <v>1989</v>
      </c>
      <c r="B172" s="29">
        <v>32843</v>
      </c>
      <c r="C172" s="30">
        <f t="shared" si="39"/>
        <v>720.6697310416668</v>
      </c>
      <c r="D172" s="31">
        <v>7.657</v>
      </c>
      <c r="E172" s="30">
        <f t="shared" si="40"/>
        <v>713.0127310416667</v>
      </c>
      <c r="F172" s="32">
        <f t="shared" si="41"/>
        <v>704.6087310416667</v>
      </c>
      <c r="G172" s="32">
        <f t="shared" si="42"/>
        <v>605.3596477083333</v>
      </c>
      <c r="H172" s="33">
        <f t="shared" si="43"/>
        <v>121.45050750000001</v>
      </c>
      <c r="I172" s="33">
        <f t="shared" si="44"/>
        <v>87.59735229166668</v>
      </c>
      <c r="J172" s="34">
        <v>8.200389166666668</v>
      </c>
      <c r="K172" s="34">
        <v>8.116347291666667</v>
      </c>
      <c r="L172" s="34">
        <v>11.768389166666667</v>
      </c>
      <c r="M172" s="34">
        <v>9.183778333333334</v>
      </c>
      <c r="N172" s="34">
        <f t="shared" si="45"/>
        <v>26.59764041666667</v>
      </c>
      <c r="O172" s="34">
        <v>11.47555666666667</v>
      </c>
      <c r="P172" s="34">
        <v>15.122083750000002</v>
      </c>
      <c r="Q172" s="34">
        <v>9.059431041666668</v>
      </c>
      <c r="R172" s="34">
        <v>14.671376875000005</v>
      </c>
      <c r="S172" s="33">
        <f t="shared" si="46"/>
        <v>33.85315520833334</v>
      </c>
      <c r="T172" s="34">
        <v>8.873736458333335</v>
      </c>
      <c r="U172" s="34">
        <v>6.955862083333336</v>
      </c>
      <c r="V172" s="34">
        <v>18.02355666666667</v>
      </c>
      <c r="W172" s="35">
        <f t="shared" si="47"/>
        <v>483.9091402083333</v>
      </c>
      <c r="X172" s="34">
        <v>1.968</v>
      </c>
      <c r="Y172" s="34">
        <v>34.758724166666674</v>
      </c>
      <c r="Z172" s="36">
        <f t="shared" si="48"/>
        <v>162.02552708333332</v>
      </c>
      <c r="AA172" s="34">
        <v>43.16632999999999</v>
      </c>
      <c r="AB172" s="36">
        <f t="shared" si="49"/>
        <v>87.648544375</v>
      </c>
      <c r="AC172" s="34">
        <v>10.937778333333336</v>
      </c>
      <c r="AD172" s="34">
        <v>16.777221666666666</v>
      </c>
      <c r="AE172" s="34">
        <v>59.933544375000004</v>
      </c>
      <c r="AF172" s="34">
        <v>31.210652708333335</v>
      </c>
      <c r="AG172" s="36">
        <f t="shared" si="50"/>
        <v>16.49747291666667</v>
      </c>
      <c r="AH172" s="34">
        <v>4.421389166666668</v>
      </c>
      <c r="AI172" s="34">
        <v>12.076083750000002</v>
      </c>
      <c r="AJ172" s="36">
        <f t="shared" si="51"/>
        <v>49.17941875000001</v>
      </c>
      <c r="AK172" s="34">
        <v>30.48391625</v>
      </c>
      <c r="AL172" s="34">
        <v>18.695502500000007</v>
      </c>
      <c r="AM172" s="31">
        <f t="shared" si="38"/>
        <v>60.41597500000002</v>
      </c>
      <c r="AN172" s="34">
        <v>35.13867000000001</v>
      </c>
      <c r="AO172" s="34">
        <v>10.11067000000001</v>
      </c>
      <c r="AP172" s="34">
        <v>15.166635</v>
      </c>
      <c r="AQ172" s="34">
        <v>28.40847291666667</v>
      </c>
      <c r="AR172" s="34">
        <v>1.8494310416666682</v>
      </c>
      <c r="AS172" s="36">
        <f t="shared" si="52"/>
        <v>71.16405916666669</v>
      </c>
      <c r="AT172" s="34">
        <v>11.026945833333338</v>
      </c>
      <c r="AU172" s="34">
        <v>60.137113333333346</v>
      </c>
      <c r="AV172" s="36">
        <f t="shared" si="53"/>
        <v>61.86967000000001</v>
      </c>
      <c r="AW172" s="34">
        <v>9.017251250000005</v>
      </c>
      <c r="AX172" s="34">
        <v>52.852418750000005</v>
      </c>
      <c r="AY172" s="36">
        <f t="shared" si="54"/>
        <v>26.030293125000007</v>
      </c>
      <c r="AZ172" s="34">
        <v>12.02151479166667</v>
      </c>
      <c r="BA172" s="34">
        <v>14.008778333333336</v>
      </c>
      <c r="BB172" s="40">
        <f t="shared" si="55"/>
        <v>107.65308333333333</v>
      </c>
      <c r="BC172" s="41">
        <f t="shared" si="56"/>
        <v>99.24908333333333</v>
      </c>
      <c r="BD172" s="41">
        <v>8.404</v>
      </c>
      <c r="BE172" s="41">
        <v>18.19</v>
      </c>
      <c r="BF172" s="41">
        <v>81.05908333333333</v>
      </c>
      <c r="BH172" s="53"/>
    </row>
    <row r="173" spans="1:60" s="46" customFormat="1" ht="12.75">
      <c r="A173" s="17">
        <v>1990</v>
      </c>
      <c r="B173" s="45">
        <v>32874</v>
      </c>
      <c r="C173" s="19">
        <f t="shared" si="39"/>
        <v>704.0686350000001</v>
      </c>
      <c r="D173" s="20">
        <v>6.6</v>
      </c>
      <c r="E173" s="19">
        <f t="shared" si="40"/>
        <v>697.4686350000001</v>
      </c>
      <c r="F173" s="21">
        <f t="shared" si="41"/>
        <v>689.066635</v>
      </c>
      <c r="G173" s="21">
        <f t="shared" si="42"/>
        <v>589.866635</v>
      </c>
      <c r="H173" s="22">
        <f t="shared" si="43"/>
        <v>122.3</v>
      </c>
      <c r="I173" s="22">
        <f t="shared" si="44"/>
        <v>87.8</v>
      </c>
      <c r="J173" s="46">
        <v>8.4</v>
      </c>
      <c r="K173" s="46">
        <v>8.3</v>
      </c>
      <c r="L173" s="46">
        <v>11</v>
      </c>
      <c r="M173" s="46">
        <v>9.1</v>
      </c>
      <c r="N173" s="47">
        <f t="shared" si="45"/>
        <v>27.9</v>
      </c>
      <c r="O173" s="46">
        <v>11.6</v>
      </c>
      <c r="P173" s="21">
        <v>16.3</v>
      </c>
      <c r="Q173" s="46">
        <v>8.6</v>
      </c>
      <c r="R173" s="46">
        <v>14.5</v>
      </c>
      <c r="S173" s="22">
        <f t="shared" si="46"/>
        <v>34.5</v>
      </c>
      <c r="T173" s="46">
        <v>8.6</v>
      </c>
      <c r="U173" s="46">
        <v>7.5</v>
      </c>
      <c r="V173" s="46">
        <v>18.4</v>
      </c>
      <c r="W173" s="24">
        <f t="shared" si="47"/>
        <v>467.56663499999996</v>
      </c>
      <c r="X173" s="46">
        <v>1.8</v>
      </c>
      <c r="Y173" s="46">
        <v>32.2</v>
      </c>
      <c r="Z173" s="25">
        <f t="shared" si="48"/>
        <v>152.5</v>
      </c>
      <c r="AA173" s="46">
        <v>40.4</v>
      </c>
      <c r="AB173" s="25">
        <f t="shared" si="49"/>
        <v>81.2</v>
      </c>
      <c r="AC173" s="46">
        <v>10.8</v>
      </c>
      <c r="AD173" s="46">
        <v>14.8</v>
      </c>
      <c r="AE173" s="46">
        <v>55.6</v>
      </c>
      <c r="AF173" s="46">
        <v>30.9</v>
      </c>
      <c r="AG173" s="25">
        <f t="shared" si="50"/>
        <v>16.1</v>
      </c>
      <c r="AH173" s="46">
        <v>4.3</v>
      </c>
      <c r="AI173" s="46">
        <v>11.8</v>
      </c>
      <c r="AJ173" s="25">
        <f t="shared" si="51"/>
        <v>48.3</v>
      </c>
      <c r="AK173" s="46">
        <v>29.4</v>
      </c>
      <c r="AL173" s="46">
        <v>18.9</v>
      </c>
      <c r="AM173" s="25">
        <f t="shared" si="38"/>
        <v>59.466635</v>
      </c>
      <c r="AN173" s="46">
        <v>35.1</v>
      </c>
      <c r="AO173" s="46">
        <v>9.2</v>
      </c>
      <c r="AP173" s="47">
        <v>15.166635</v>
      </c>
      <c r="AQ173" s="46">
        <v>27.7</v>
      </c>
      <c r="AR173" s="46">
        <v>1.8</v>
      </c>
      <c r="AS173" s="25">
        <f t="shared" si="52"/>
        <v>71.8</v>
      </c>
      <c r="AT173" s="46">
        <v>11.8</v>
      </c>
      <c r="AU173" s="46">
        <v>60</v>
      </c>
      <c r="AV173" s="25">
        <f t="shared" si="53"/>
        <v>60.599999999999994</v>
      </c>
      <c r="AW173" s="46">
        <v>8.7</v>
      </c>
      <c r="AX173" s="46">
        <v>51.9</v>
      </c>
      <c r="AY173" s="25">
        <f t="shared" si="54"/>
        <v>24.799999999999997</v>
      </c>
      <c r="AZ173" s="46">
        <v>11.6</v>
      </c>
      <c r="BA173" s="46">
        <v>13.2</v>
      </c>
      <c r="BB173" s="26">
        <f t="shared" si="55"/>
        <v>107.602</v>
      </c>
      <c r="BC173" s="27">
        <f t="shared" si="56"/>
        <v>99.2</v>
      </c>
      <c r="BD173" s="27">
        <v>8.402</v>
      </c>
      <c r="BE173" s="27">
        <v>18.2</v>
      </c>
      <c r="BF173" s="27">
        <v>81</v>
      </c>
      <c r="BH173" s="48"/>
    </row>
    <row r="174" spans="1:60" s="46" customFormat="1" ht="12.75">
      <c r="A174" s="17">
        <v>1990</v>
      </c>
      <c r="B174" s="49">
        <v>32905</v>
      </c>
      <c r="C174" s="19">
        <f t="shared" si="39"/>
        <v>705.4886349999999</v>
      </c>
      <c r="D174" s="20">
        <v>6.8</v>
      </c>
      <c r="E174" s="19">
        <f t="shared" si="40"/>
        <v>698.688635</v>
      </c>
      <c r="F174" s="21">
        <f t="shared" si="41"/>
        <v>690.266635</v>
      </c>
      <c r="G174" s="21">
        <f t="shared" si="42"/>
        <v>589.766635</v>
      </c>
      <c r="H174" s="22">
        <f t="shared" si="43"/>
        <v>122</v>
      </c>
      <c r="I174" s="22">
        <f t="shared" si="44"/>
        <v>87.5</v>
      </c>
      <c r="J174" s="46">
        <v>8.2</v>
      </c>
      <c r="K174" s="46">
        <v>8.4</v>
      </c>
      <c r="L174" s="46">
        <v>10.9</v>
      </c>
      <c r="M174" s="46">
        <v>9.2</v>
      </c>
      <c r="N174" s="47">
        <f t="shared" si="45"/>
        <v>28.2</v>
      </c>
      <c r="O174" s="46">
        <v>11.8</v>
      </c>
      <c r="P174" s="46">
        <v>16.4</v>
      </c>
      <c r="Q174" s="46">
        <v>8.3</v>
      </c>
      <c r="R174" s="46">
        <v>14.3</v>
      </c>
      <c r="S174" s="22">
        <f t="shared" si="46"/>
        <v>34.5</v>
      </c>
      <c r="T174" s="46">
        <v>8.5</v>
      </c>
      <c r="U174" s="46">
        <v>7.5</v>
      </c>
      <c r="V174" s="46">
        <v>18.5</v>
      </c>
      <c r="W174" s="24">
        <f t="shared" si="47"/>
        <v>467.766635</v>
      </c>
      <c r="X174" s="46">
        <v>1.8</v>
      </c>
      <c r="Y174" s="46">
        <v>33.2</v>
      </c>
      <c r="Z174" s="25">
        <f t="shared" si="48"/>
        <v>150</v>
      </c>
      <c r="AA174" s="46">
        <v>40.5</v>
      </c>
      <c r="AB174" s="25">
        <f t="shared" si="49"/>
        <v>78.8</v>
      </c>
      <c r="AC174" s="46">
        <v>10.7</v>
      </c>
      <c r="AD174" s="46">
        <v>14.5</v>
      </c>
      <c r="AE174" s="46">
        <v>53.6</v>
      </c>
      <c r="AF174" s="46">
        <v>30.7</v>
      </c>
      <c r="AG174" s="25">
        <f t="shared" si="50"/>
        <v>16.200000000000003</v>
      </c>
      <c r="AH174" s="46">
        <v>4.4</v>
      </c>
      <c r="AI174" s="46">
        <v>11.8</v>
      </c>
      <c r="AJ174" s="25">
        <f t="shared" si="51"/>
        <v>48.7</v>
      </c>
      <c r="AK174" s="46">
        <v>29.7</v>
      </c>
      <c r="AL174" s="46">
        <v>19</v>
      </c>
      <c r="AM174" s="25">
        <f t="shared" si="38"/>
        <v>60.166635</v>
      </c>
      <c r="AN174" s="46">
        <v>35.7</v>
      </c>
      <c r="AO174" s="46">
        <v>9.3</v>
      </c>
      <c r="AP174" s="47">
        <v>15.166635</v>
      </c>
      <c r="AQ174" s="46">
        <v>27.2</v>
      </c>
      <c r="AR174" s="46">
        <v>1.8</v>
      </c>
      <c r="AS174" s="25">
        <f t="shared" si="52"/>
        <v>72.3</v>
      </c>
      <c r="AT174" s="46">
        <v>12.3</v>
      </c>
      <c r="AU174" s="46">
        <v>60</v>
      </c>
      <c r="AV174" s="25">
        <f t="shared" si="53"/>
        <v>60.6</v>
      </c>
      <c r="AW174" s="46">
        <v>8.9</v>
      </c>
      <c r="AX174" s="46">
        <v>51.7</v>
      </c>
      <c r="AY174" s="25">
        <f t="shared" si="54"/>
        <v>24.799999999999997</v>
      </c>
      <c r="AZ174" s="46">
        <v>11.6</v>
      </c>
      <c r="BA174" s="46">
        <v>13.2</v>
      </c>
      <c r="BB174" s="26">
        <f t="shared" si="55"/>
        <v>108.922</v>
      </c>
      <c r="BC174" s="27">
        <f t="shared" si="56"/>
        <v>100.5</v>
      </c>
      <c r="BD174" s="27">
        <v>8.422</v>
      </c>
      <c r="BE174" s="27">
        <v>18.1</v>
      </c>
      <c r="BF174" s="27">
        <v>82.4</v>
      </c>
      <c r="BH174" s="48"/>
    </row>
    <row r="175" spans="1:60" s="46" customFormat="1" ht="12.75">
      <c r="A175" s="17">
        <v>1990</v>
      </c>
      <c r="B175" s="49">
        <v>32933</v>
      </c>
      <c r="C175" s="19">
        <f t="shared" si="39"/>
        <v>715.229635</v>
      </c>
      <c r="D175" s="20">
        <v>7.821</v>
      </c>
      <c r="E175" s="19">
        <f t="shared" si="40"/>
        <v>707.408635</v>
      </c>
      <c r="F175" s="21">
        <f t="shared" si="41"/>
        <v>698.966635</v>
      </c>
      <c r="G175" s="21">
        <f t="shared" si="42"/>
        <v>597.666635</v>
      </c>
      <c r="H175" s="22">
        <f t="shared" si="43"/>
        <v>122.7</v>
      </c>
      <c r="I175" s="22">
        <f t="shared" si="44"/>
        <v>88.2</v>
      </c>
      <c r="J175" s="46">
        <v>8.2</v>
      </c>
      <c r="K175" s="46">
        <v>8.5</v>
      </c>
      <c r="L175" s="46">
        <v>10.9</v>
      </c>
      <c r="M175" s="46">
        <v>9.2</v>
      </c>
      <c r="N175" s="47">
        <f t="shared" si="45"/>
        <v>28.1</v>
      </c>
      <c r="O175" s="46">
        <v>12</v>
      </c>
      <c r="P175" s="46">
        <v>16.1</v>
      </c>
      <c r="Q175" s="46">
        <v>8.6</v>
      </c>
      <c r="R175" s="46">
        <v>14.7</v>
      </c>
      <c r="S175" s="22">
        <f t="shared" si="46"/>
        <v>34.5</v>
      </c>
      <c r="T175" s="46">
        <v>8.6</v>
      </c>
      <c r="U175" s="46">
        <v>7.4</v>
      </c>
      <c r="V175" s="46">
        <v>18.5</v>
      </c>
      <c r="W175" s="24">
        <f t="shared" si="47"/>
        <v>474.966635</v>
      </c>
      <c r="X175" s="46">
        <v>1.9</v>
      </c>
      <c r="Y175" s="46">
        <v>35.3</v>
      </c>
      <c r="Z175" s="25">
        <f t="shared" si="48"/>
        <v>151.9</v>
      </c>
      <c r="AA175" s="46">
        <v>41</v>
      </c>
      <c r="AB175" s="25">
        <f t="shared" si="49"/>
        <v>79.6</v>
      </c>
      <c r="AC175" s="46">
        <v>10.9</v>
      </c>
      <c r="AD175" s="46">
        <v>14.6</v>
      </c>
      <c r="AE175" s="46">
        <v>54.1</v>
      </c>
      <c r="AF175" s="46">
        <v>31.3</v>
      </c>
      <c r="AG175" s="25">
        <f t="shared" si="50"/>
        <v>16.1</v>
      </c>
      <c r="AH175" s="46">
        <v>4.4</v>
      </c>
      <c r="AI175" s="46">
        <v>11.7</v>
      </c>
      <c r="AJ175" s="25">
        <f t="shared" si="51"/>
        <v>49.099999999999994</v>
      </c>
      <c r="AK175" s="46">
        <v>29.9</v>
      </c>
      <c r="AL175" s="46">
        <v>19.2</v>
      </c>
      <c r="AM175" s="25">
        <f t="shared" si="38"/>
        <v>61.166635</v>
      </c>
      <c r="AN175" s="46">
        <v>36.2</v>
      </c>
      <c r="AO175" s="46">
        <v>9.8</v>
      </c>
      <c r="AP175" s="47">
        <v>15.166635</v>
      </c>
      <c r="AQ175" s="46">
        <v>28.1</v>
      </c>
      <c r="AR175" s="46">
        <v>1.8</v>
      </c>
      <c r="AS175" s="25">
        <f t="shared" si="52"/>
        <v>72.9</v>
      </c>
      <c r="AT175" s="46">
        <v>12.3</v>
      </c>
      <c r="AU175" s="46">
        <v>60.6</v>
      </c>
      <c r="AV175" s="25">
        <f t="shared" si="53"/>
        <v>61.599999999999994</v>
      </c>
      <c r="AW175" s="46">
        <v>9.2</v>
      </c>
      <c r="AX175" s="46">
        <v>52.4</v>
      </c>
      <c r="AY175" s="25">
        <f t="shared" si="54"/>
        <v>25</v>
      </c>
      <c r="AZ175" s="46">
        <v>11.7</v>
      </c>
      <c r="BA175" s="46">
        <v>13.3</v>
      </c>
      <c r="BB175" s="26">
        <f t="shared" si="55"/>
        <v>109.74199999999999</v>
      </c>
      <c r="BC175" s="27">
        <f t="shared" si="56"/>
        <v>101.3</v>
      </c>
      <c r="BD175" s="27">
        <v>8.442</v>
      </c>
      <c r="BE175" s="27">
        <v>18.3</v>
      </c>
      <c r="BF175" s="27">
        <v>83</v>
      </c>
      <c r="BH175" s="48"/>
    </row>
    <row r="176" spans="1:60" s="46" customFormat="1" ht="12.75">
      <c r="A176" s="17">
        <v>1990</v>
      </c>
      <c r="B176" s="49">
        <v>32964</v>
      </c>
      <c r="C176" s="19">
        <f t="shared" si="39"/>
        <v>723.826635</v>
      </c>
      <c r="D176" s="20">
        <v>9.4</v>
      </c>
      <c r="E176" s="19">
        <f t="shared" si="40"/>
        <v>714.426635</v>
      </c>
      <c r="F176" s="21">
        <f t="shared" si="41"/>
        <v>705.966635</v>
      </c>
      <c r="G176" s="21">
        <f t="shared" si="42"/>
        <v>603.166635</v>
      </c>
      <c r="H176" s="22">
        <f t="shared" si="43"/>
        <v>122.6</v>
      </c>
      <c r="I176" s="22">
        <f t="shared" si="44"/>
        <v>87.69999999999999</v>
      </c>
      <c r="J176" s="46">
        <v>7.9</v>
      </c>
      <c r="K176" s="46">
        <v>8.3</v>
      </c>
      <c r="L176" s="46">
        <v>10.8</v>
      </c>
      <c r="M176" s="46">
        <v>9.2</v>
      </c>
      <c r="N176" s="47">
        <f t="shared" si="45"/>
        <v>28.4</v>
      </c>
      <c r="O176" s="46">
        <v>12</v>
      </c>
      <c r="P176" s="46">
        <v>16.4</v>
      </c>
      <c r="Q176" s="46">
        <v>8.3</v>
      </c>
      <c r="R176" s="46">
        <v>14.8</v>
      </c>
      <c r="S176" s="22">
        <f t="shared" si="46"/>
        <v>34.900000000000006</v>
      </c>
      <c r="T176" s="46">
        <v>8.7</v>
      </c>
      <c r="U176" s="46">
        <v>7.4</v>
      </c>
      <c r="V176" s="46">
        <v>18.8</v>
      </c>
      <c r="W176" s="24">
        <f t="shared" si="47"/>
        <v>480.566635</v>
      </c>
      <c r="X176" s="46">
        <v>2</v>
      </c>
      <c r="Y176" s="46">
        <v>36.9</v>
      </c>
      <c r="Z176" s="25">
        <f t="shared" si="48"/>
        <v>153.1</v>
      </c>
      <c r="AA176" s="46">
        <v>41.3</v>
      </c>
      <c r="AB176" s="25">
        <f t="shared" si="49"/>
        <v>80.3</v>
      </c>
      <c r="AC176" s="46">
        <v>10.8</v>
      </c>
      <c r="AD176" s="46">
        <v>14.6</v>
      </c>
      <c r="AE176" s="46">
        <v>54.9</v>
      </c>
      <c r="AF176" s="46">
        <v>31.5</v>
      </c>
      <c r="AG176" s="25">
        <f t="shared" si="50"/>
        <v>15.899999999999999</v>
      </c>
      <c r="AH176" s="46">
        <v>4.3</v>
      </c>
      <c r="AI176" s="46">
        <v>11.6</v>
      </c>
      <c r="AJ176" s="25">
        <f t="shared" si="51"/>
        <v>49.6</v>
      </c>
      <c r="AK176" s="46">
        <v>30</v>
      </c>
      <c r="AL176" s="46">
        <v>19.6</v>
      </c>
      <c r="AM176" s="25">
        <f t="shared" si="38"/>
        <v>61.466635</v>
      </c>
      <c r="AN176" s="46">
        <v>36.6</v>
      </c>
      <c r="AO176" s="46">
        <v>9.7</v>
      </c>
      <c r="AP176" s="47">
        <v>15.166635</v>
      </c>
      <c r="AQ176" s="46">
        <v>28.7</v>
      </c>
      <c r="AR176" s="46">
        <v>1.8</v>
      </c>
      <c r="AS176" s="25">
        <f t="shared" si="52"/>
        <v>73.2</v>
      </c>
      <c r="AT176" s="46">
        <v>12.5</v>
      </c>
      <c r="AU176" s="46">
        <v>60.7</v>
      </c>
      <c r="AV176" s="25">
        <f t="shared" si="53"/>
        <v>63.1</v>
      </c>
      <c r="AW176" s="46">
        <v>9.9</v>
      </c>
      <c r="AX176" s="46">
        <v>53.2</v>
      </c>
      <c r="AY176" s="25">
        <f t="shared" si="54"/>
        <v>25.3</v>
      </c>
      <c r="AZ176" s="46">
        <v>11.8</v>
      </c>
      <c r="BA176" s="46">
        <v>13.5</v>
      </c>
      <c r="BB176" s="26">
        <f t="shared" si="55"/>
        <v>111.25999999999999</v>
      </c>
      <c r="BC176" s="27">
        <f t="shared" si="56"/>
        <v>102.8</v>
      </c>
      <c r="BD176" s="27">
        <v>8.46</v>
      </c>
      <c r="BE176" s="27">
        <v>19.3</v>
      </c>
      <c r="BF176" s="27">
        <v>83.5</v>
      </c>
      <c r="BH176" s="48"/>
    </row>
    <row r="177" spans="1:60" s="46" customFormat="1" ht="12.75">
      <c r="A177" s="17">
        <v>1990</v>
      </c>
      <c r="B177" s="49">
        <v>32994</v>
      </c>
      <c r="C177" s="19">
        <f t="shared" si="39"/>
        <v>731.0856349999999</v>
      </c>
      <c r="D177" s="20">
        <v>10.641</v>
      </c>
      <c r="E177" s="19">
        <f t="shared" si="40"/>
        <v>720.444635</v>
      </c>
      <c r="F177" s="21">
        <f t="shared" si="41"/>
        <v>711.966635</v>
      </c>
      <c r="G177" s="21">
        <f t="shared" si="42"/>
        <v>607.266635</v>
      </c>
      <c r="H177" s="22">
        <f t="shared" si="43"/>
        <v>123.89999999999999</v>
      </c>
      <c r="I177" s="22">
        <f t="shared" si="44"/>
        <v>88.8</v>
      </c>
      <c r="J177" s="46">
        <v>8.1</v>
      </c>
      <c r="K177" s="46">
        <v>8.3</v>
      </c>
      <c r="L177" s="46">
        <v>10.9</v>
      </c>
      <c r="M177" s="46">
        <v>9.2</v>
      </c>
      <c r="N177" s="47">
        <f t="shared" si="45"/>
        <v>28.1</v>
      </c>
      <c r="O177" s="46">
        <v>12.1</v>
      </c>
      <c r="P177" s="46">
        <v>16</v>
      </c>
      <c r="Q177" s="46">
        <v>9.2</v>
      </c>
      <c r="R177" s="46">
        <v>15</v>
      </c>
      <c r="S177" s="22">
        <f t="shared" si="46"/>
        <v>35.099999999999994</v>
      </c>
      <c r="T177" s="46">
        <v>8.9</v>
      </c>
      <c r="U177" s="46">
        <v>7.3</v>
      </c>
      <c r="V177" s="46">
        <v>18.9</v>
      </c>
      <c r="W177" s="24">
        <f t="shared" si="47"/>
        <v>483.366635</v>
      </c>
      <c r="X177" s="46">
        <v>2.1</v>
      </c>
      <c r="Y177" s="46">
        <v>37.3</v>
      </c>
      <c r="Z177" s="25">
        <f t="shared" si="48"/>
        <v>154.1</v>
      </c>
      <c r="AA177" s="46">
        <v>41.4</v>
      </c>
      <c r="AB177" s="25">
        <f t="shared" si="49"/>
        <v>80.8</v>
      </c>
      <c r="AC177" s="46">
        <v>10.8</v>
      </c>
      <c r="AD177" s="46">
        <v>14.7</v>
      </c>
      <c r="AE177" s="46">
        <v>55.3</v>
      </c>
      <c r="AF177" s="46">
        <v>31.9</v>
      </c>
      <c r="AG177" s="25">
        <f t="shared" si="50"/>
        <v>16.1</v>
      </c>
      <c r="AH177" s="46">
        <v>4.4</v>
      </c>
      <c r="AI177" s="46">
        <v>11.7</v>
      </c>
      <c r="AJ177" s="25">
        <f t="shared" si="51"/>
        <v>50</v>
      </c>
      <c r="AK177" s="46">
        <v>30</v>
      </c>
      <c r="AL177" s="46">
        <v>20</v>
      </c>
      <c r="AM177" s="25">
        <f t="shared" si="38"/>
        <v>61.166635</v>
      </c>
      <c r="AN177" s="46">
        <v>36.2</v>
      </c>
      <c r="AO177" s="46">
        <v>9.8</v>
      </c>
      <c r="AP177" s="47">
        <v>15.166635</v>
      </c>
      <c r="AQ177" s="46">
        <v>29.1</v>
      </c>
      <c r="AR177" s="46">
        <v>1.8</v>
      </c>
      <c r="AS177" s="25">
        <f t="shared" si="52"/>
        <v>73</v>
      </c>
      <c r="AT177" s="46">
        <v>11.9</v>
      </c>
      <c r="AU177" s="46">
        <v>61.1</v>
      </c>
      <c r="AV177" s="25">
        <f t="shared" si="53"/>
        <v>64.1</v>
      </c>
      <c r="AW177" s="46">
        <v>10.3</v>
      </c>
      <c r="AX177" s="46">
        <v>53.8</v>
      </c>
      <c r="AY177" s="25">
        <f t="shared" si="54"/>
        <v>25.5</v>
      </c>
      <c r="AZ177" s="46">
        <v>12</v>
      </c>
      <c r="BA177" s="46">
        <v>13.5</v>
      </c>
      <c r="BB177" s="26">
        <f t="shared" si="55"/>
        <v>113.178</v>
      </c>
      <c r="BC177" s="27">
        <f t="shared" si="56"/>
        <v>104.7</v>
      </c>
      <c r="BD177" s="27">
        <v>8.478</v>
      </c>
      <c r="BE177" s="27">
        <v>20.5</v>
      </c>
      <c r="BF177" s="27">
        <v>84.2</v>
      </c>
      <c r="BH177" s="48"/>
    </row>
    <row r="178" spans="1:60" s="46" customFormat="1" ht="12.75">
      <c r="A178" s="17">
        <v>1990</v>
      </c>
      <c r="B178" s="49">
        <v>33025</v>
      </c>
      <c r="C178" s="19">
        <f t="shared" si="39"/>
        <v>743.9086350000001</v>
      </c>
      <c r="D178" s="20">
        <v>17.249</v>
      </c>
      <c r="E178" s="19">
        <f t="shared" si="40"/>
        <v>726.6596350000001</v>
      </c>
      <c r="F178" s="21">
        <f t="shared" si="41"/>
        <v>718.166635</v>
      </c>
      <c r="G178" s="21">
        <f t="shared" si="42"/>
        <v>613.466635</v>
      </c>
      <c r="H178" s="22">
        <f t="shared" si="43"/>
        <v>126.19999999999999</v>
      </c>
      <c r="I178" s="22">
        <f t="shared" si="44"/>
        <v>89.3</v>
      </c>
      <c r="J178" s="46">
        <v>8.1</v>
      </c>
      <c r="K178" s="46">
        <v>8.4</v>
      </c>
      <c r="L178" s="46">
        <v>10.9</v>
      </c>
      <c r="M178" s="46">
        <v>9.3</v>
      </c>
      <c r="N178" s="47">
        <f t="shared" si="45"/>
        <v>28.2</v>
      </c>
      <c r="O178" s="46">
        <v>12.2</v>
      </c>
      <c r="P178" s="46">
        <v>16</v>
      </c>
      <c r="Q178" s="46">
        <v>9.1</v>
      </c>
      <c r="R178" s="46">
        <v>15.3</v>
      </c>
      <c r="S178" s="22">
        <f t="shared" si="46"/>
        <v>36.9</v>
      </c>
      <c r="T178" s="46">
        <v>10.4</v>
      </c>
      <c r="U178" s="46">
        <v>7.5</v>
      </c>
      <c r="V178" s="46">
        <v>19</v>
      </c>
      <c r="W178" s="24">
        <f t="shared" si="47"/>
        <v>487.266635</v>
      </c>
      <c r="X178" s="46">
        <v>2.1</v>
      </c>
      <c r="Y178" s="46">
        <v>38</v>
      </c>
      <c r="Z178" s="25">
        <f t="shared" si="48"/>
        <v>156.3</v>
      </c>
      <c r="AA178" s="46">
        <v>41.9</v>
      </c>
      <c r="AB178" s="25">
        <f t="shared" si="49"/>
        <v>82.1</v>
      </c>
      <c r="AC178" s="46">
        <v>10.9</v>
      </c>
      <c r="AD178" s="46">
        <v>15.1</v>
      </c>
      <c r="AE178" s="46">
        <v>56.1</v>
      </c>
      <c r="AF178" s="46">
        <v>32.3</v>
      </c>
      <c r="AG178" s="25">
        <f t="shared" si="50"/>
        <v>16.4</v>
      </c>
      <c r="AH178" s="46">
        <v>4.4</v>
      </c>
      <c r="AI178" s="46">
        <v>12</v>
      </c>
      <c r="AJ178" s="25">
        <f t="shared" si="51"/>
        <v>50.3</v>
      </c>
      <c r="AK178" s="46">
        <v>30.1</v>
      </c>
      <c r="AL178" s="46">
        <v>20.2</v>
      </c>
      <c r="AM178" s="25">
        <f t="shared" si="38"/>
        <v>61.766635</v>
      </c>
      <c r="AN178" s="46">
        <v>36.5</v>
      </c>
      <c r="AO178" s="46">
        <v>10.1</v>
      </c>
      <c r="AP178" s="47">
        <v>15.166635</v>
      </c>
      <c r="AQ178" s="46">
        <v>29.6</v>
      </c>
      <c r="AR178" s="46">
        <v>1.8</v>
      </c>
      <c r="AS178" s="25">
        <f t="shared" si="52"/>
        <v>71.6</v>
      </c>
      <c r="AT178" s="46">
        <v>10.1</v>
      </c>
      <c r="AU178" s="46">
        <v>61.5</v>
      </c>
      <c r="AV178" s="25">
        <f t="shared" si="53"/>
        <v>65</v>
      </c>
      <c r="AW178" s="46">
        <v>10.5</v>
      </c>
      <c r="AX178" s="46">
        <v>54.5</v>
      </c>
      <c r="AY178" s="25">
        <f t="shared" si="54"/>
        <v>25.799999999999997</v>
      </c>
      <c r="AZ178" s="46">
        <v>12.2</v>
      </c>
      <c r="BA178" s="46">
        <v>13.6</v>
      </c>
      <c r="BB178" s="26">
        <f t="shared" si="55"/>
        <v>113.19299999999998</v>
      </c>
      <c r="BC178" s="27">
        <f t="shared" si="56"/>
        <v>104.69999999999999</v>
      </c>
      <c r="BD178" s="27">
        <v>8.493</v>
      </c>
      <c r="BE178" s="27">
        <v>20.1</v>
      </c>
      <c r="BF178" s="27">
        <v>84.6</v>
      </c>
      <c r="BH178" s="48"/>
    </row>
    <row r="179" spans="1:60" s="46" customFormat="1" ht="12.75">
      <c r="A179" s="17">
        <v>1990</v>
      </c>
      <c r="B179" s="49">
        <v>33055</v>
      </c>
      <c r="C179" s="19">
        <f t="shared" si="39"/>
        <v>736.742635</v>
      </c>
      <c r="D179" s="20">
        <v>17.169</v>
      </c>
      <c r="E179" s="19">
        <f t="shared" si="40"/>
        <v>719.573635</v>
      </c>
      <c r="F179" s="21">
        <f t="shared" si="41"/>
        <v>711.066635</v>
      </c>
      <c r="G179" s="21">
        <f t="shared" si="42"/>
        <v>616.166635</v>
      </c>
      <c r="H179" s="22">
        <f t="shared" si="43"/>
        <v>127.30000000000001</v>
      </c>
      <c r="I179" s="22">
        <f t="shared" si="44"/>
        <v>90.10000000000001</v>
      </c>
      <c r="J179" s="46">
        <v>8.1</v>
      </c>
      <c r="K179" s="46">
        <v>8.6</v>
      </c>
      <c r="L179" s="46">
        <v>10.6</v>
      </c>
      <c r="M179" s="46">
        <v>9.2</v>
      </c>
      <c r="N179" s="47">
        <f t="shared" si="45"/>
        <v>28.5</v>
      </c>
      <c r="O179" s="46">
        <v>12.3</v>
      </c>
      <c r="P179" s="46">
        <v>16.2</v>
      </c>
      <c r="Q179" s="46">
        <v>9.7</v>
      </c>
      <c r="R179" s="46">
        <v>15.4</v>
      </c>
      <c r="S179" s="22">
        <f t="shared" si="46"/>
        <v>37.199999999999996</v>
      </c>
      <c r="T179" s="46">
        <v>10.7</v>
      </c>
      <c r="U179" s="46">
        <v>7.6</v>
      </c>
      <c r="V179" s="46">
        <v>18.9</v>
      </c>
      <c r="W179" s="24">
        <f t="shared" si="47"/>
        <v>488.866635</v>
      </c>
      <c r="X179" s="46">
        <v>2.2</v>
      </c>
      <c r="Y179" s="46">
        <v>38.6</v>
      </c>
      <c r="Z179" s="25">
        <f t="shared" si="48"/>
        <v>156.7</v>
      </c>
      <c r="AA179" s="46">
        <v>41.9</v>
      </c>
      <c r="AB179" s="25">
        <f t="shared" si="49"/>
        <v>83.1</v>
      </c>
      <c r="AC179" s="46">
        <v>10.9</v>
      </c>
      <c r="AD179" s="46">
        <v>15.5</v>
      </c>
      <c r="AE179" s="46">
        <v>56.7</v>
      </c>
      <c r="AF179" s="46">
        <v>31.7</v>
      </c>
      <c r="AG179" s="25">
        <f t="shared" si="50"/>
        <v>15.9</v>
      </c>
      <c r="AH179" s="46">
        <v>4.5</v>
      </c>
      <c r="AI179" s="46">
        <v>11.4</v>
      </c>
      <c r="AJ179" s="25">
        <f t="shared" si="51"/>
        <v>50.3</v>
      </c>
      <c r="AK179" s="46">
        <v>29.9</v>
      </c>
      <c r="AL179" s="46">
        <v>20.4</v>
      </c>
      <c r="AM179" s="25">
        <f t="shared" si="38"/>
        <v>61.966635000000004</v>
      </c>
      <c r="AN179" s="46">
        <v>36.2</v>
      </c>
      <c r="AO179" s="46">
        <v>10.6</v>
      </c>
      <c r="AP179" s="47">
        <v>15.166635</v>
      </c>
      <c r="AQ179" s="46">
        <v>29.8</v>
      </c>
      <c r="AR179" s="46">
        <v>1.9</v>
      </c>
      <c r="AS179" s="25">
        <f t="shared" si="52"/>
        <v>72</v>
      </c>
      <c r="AT179" s="46">
        <v>9.4</v>
      </c>
      <c r="AU179" s="46">
        <v>62.6</v>
      </c>
      <c r="AV179" s="25">
        <f t="shared" si="53"/>
        <v>65.1</v>
      </c>
      <c r="AW179" s="46">
        <v>10.8</v>
      </c>
      <c r="AX179" s="46">
        <v>54.3</v>
      </c>
      <c r="AY179" s="25">
        <f t="shared" si="54"/>
        <v>26.1</v>
      </c>
      <c r="AZ179" s="46">
        <v>12.1</v>
      </c>
      <c r="BA179" s="46">
        <v>14</v>
      </c>
      <c r="BB179" s="26">
        <f t="shared" si="55"/>
        <v>103.40700000000001</v>
      </c>
      <c r="BC179" s="27">
        <f t="shared" si="56"/>
        <v>94.9</v>
      </c>
      <c r="BD179" s="27">
        <v>8.507</v>
      </c>
      <c r="BE179" s="27">
        <v>19.1</v>
      </c>
      <c r="BF179" s="27">
        <v>75.8</v>
      </c>
      <c r="BH179" s="48"/>
    </row>
    <row r="180" spans="1:60" s="46" customFormat="1" ht="12.75">
      <c r="A180" s="17">
        <v>1990</v>
      </c>
      <c r="B180" s="49">
        <v>33086</v>
      </c>
      <c r="C180" s="19">
        <f t="shared" si="39"/>
        <v>741.6756349999999</v>
      </c>
      <c r="D180" s="20">
        <v>12.692</v>
      </c>
      <c r="E180" s="19">
        <f t="shared" si="40"/>
        <v>728.9836349999999</v>
      </c>
      <c r="F180" s="21">
        <f t="shared" si="41"/>
        <v>720.4666349999999</v>
      </c>
      <c r="G180" s="21">
        <f t="shared" si="42"/>
        <v>627.5666349999999</v>
      </c>
      <c r="H180" s="22">
        <f t="shared" si="43"/>
        <v>129.59999999999997</v>
      </c>
      <c r="I180" s="22">
        <f t="shared" si="44"/>
        <v>91.49999999999999</v>
      </c>
      <c r="J180" s="46">
        <v>8.1</v>
      </c>
      <c r="K180" s="46">
        <v>8.8</v>
      </c>
      <c r="L180" s="46">
        <v>10.7</v>
      </c>
      <c r="M180" s="46">
        <v>9.4</v>
      </c>
      <c r="N180" s="47">
        <f t="shared" si="45"/>
        <v>28.3</v>
      </c>
      <c r="O180" s="46">
        <v>12.3</v>
      </c>
      <c r="P180" s="46">
        <v>16</v>
      </c>
      <c r="Q180" s="46">
        <v>10.6</v>
      </c>
      <c r="R180" s="46">
        <v>15.6</v>
      </c>
      <c r="S180" s="22">
        <f t="shared" si="46"/>
        <v>38.099999999999994</v>
      </c>
      <c r="T180" s="46">
        <v>11.2</v>
      </c>
      <c r="U180" s="46">
        <v>7.7</v>
      </c>
      <c r="V180" s="46">
        <v>19.2</v>
      </c>
      <c r="W180" s="24">
        <f t="shared" si="47"/>
        <v>497.966635</v>
      </c>
      <c r="X180" s="46">
        <v>2.3</v>
      </c>
      <c r="Y180" s="46">
        <v>40</v>
      </c>
      <c r="Z180" s="25">
        <f t="shared" si="48"/>
        <v>159.5</v>
      </c>
      <c r="AA180" s="46">
        <v>42.5</v>
      </c>
      <c r="AB180" s="25">
        <f t="shared" si="49"/>
        <v>84.7</v>
      </c>
      <c r="AC180" s="46">
        <v>11.2</v>
      </c>
      <c r="AD180" s="46">
        <v>16</v>
      </c>
      <c r="AE180" s="46">
        <v>57.5</v>
      </c>
      <c r="AF180" s="46">
        <v>32.3</v>
      </c>
      <c r="AG180" s="25">
        <f t="shared" si="50"/>
        <v>16.299999999999997</v>
      </c>
      <c r="AH180" s="46">
        <v>4.6</v>
      </c>
      <c r="AI180" s="46">
        <v>11.7</v>
      </c>
      <c r="AJ180" s="25">
        <f t="shared" si="51"/>
        <v>50.9</v>
      </c>
      <c r="AK180" s="46">
        <v>30.2</v>
      </c>
      <c r="AL180" s="46">
        <v>20.7</v>
      </c>
      <c r="AM180" s="25">
        <f t="shared" si="38"/>
        <v>62.666635</v>
      </c>
      <c r="AN180" s="46">
        <v>36.9</v>
      </c>
      <c r="AO180" s="46">
        <v>10.6</v>
      </c>
      <c r="AP180" s="47">
        <v>15.166635</v>
      </c>
      <c r="AQ180" s="46">
        <v>30.6</v>
      </c>
      <c r="AR180" s="46">
        <v>2.1</v>
      </c>
      <c r="AS180" s="25">
        <f t="shared" si="52"/>
        <v>72.9</v>
      </c>
      <c r="AT180" s="46">
        <v>9.7</v>
      </c>
      <c r="AU180" s="46">
        <v>63.2</v>
      </c>
      <c r="AV180" s="25">
        <f t="shared" si="53"/>
        <v>66.9</v>
      </c>
      <c r="AW180" s="46">
        <v>11.3</v>
      </c>
      <c r="AX180" s="46">
        <v>55.6</v>
      </c>
      <c r="AY180" s="25">
        <f t="shared" si="54"/>
        <v>26.5</v>
      </c>
      <c r="AZ180" s="46">
        <v>12.3</v>
      </c>
      <c r="BA180" s="46">
        <v>14.2</v>
      </c>
      <c r="BB180" s="26">
        <f t="shared" si="55"/>
        <v>101.417</v>
      </c>
      <c r="BC180" s="27">
        <f t="shared" si="56"/>
        <v>92.9</v>
      </c>
      <c r="BD180" s="27">
        <v>8.517</v>
      </c>
      <c r="BE180" s="27">
        <v>18.7</v>
      </c>
      <c r="BF180" s="27">
        <v>74.2</v>
      </c>
      <c r="BH180" s="48"/>
    </row>
    <row r="181" spans="1:60" s="46" customFormat="1" ht="12.75">
      <c r="A181" s="17">
        <v>1990</v>
      </c>
      <c r="B181" s="49">
        <v>33117</v>
      </c>
      <c r="C181" s="19">
        <f t="shared" si="39"/>
        <v>739.1456349999999</v>
      </c>
      <c r="D181" s="20">
        <v>10.155</v>
      </c>
      <c r="E181" s="19">
        <f t="shared" si="40"/>
        <v>728.9906349999999</v>
      </c>
      <c r="F181" s="21">
        <f t="shared" si="41"/>
        <v>720.4666349999999</v>
      </c>
      <c r="G181" s="21">
        <f t="shared" si="42"/>
        <v>622.5666349999999</v>
      </c>
      <c r="H181" s="22">
        <f t="shared" si="43"/>
        <v>127.29999999999998</v>
      </c>
      <c r="I181" s="22">
        <f t="shared" si="44"/>
        <v>89.69999999999999</v>
      </c>
      <c r="J181" s="46">
        <v>8</v>
      </c>
      <c r="K181" s="46">
        <v>8.7</v>
      </c>
      <c r="L181" s="46">
        <v>10.6</v>
      </c>
      <c r="M181" s="46">
        <v>9.2</v>
      </c>
      <c r="N181" s="47">
        <f t="shared" si="45"/>
        <v>28.1</v>
      </c>
      <c r="O181" s="46">
        <v>12.3</v>
      </c>
      <c r="P181" s="46">
        <v>15.8</v>
      </c>
      <c r="Q181" s="46">
        <v>10</v>
      </c>
      <c r="R181" s="46">
        <v>15.1</v>
      </c>
      <c r="S181" s="22">
        <f t="shared" si="46"/>
        <v>37.599999999999994</v>
      </c>
      <c r="T181" s="46">
        <v>10.8</v>
      </c>
      <c r="U181" s="46">
        <v>7.6</v>
      </c>
      <c r="V181" s="46">
        <v>19.2</v>
      </c>
      <c r="W181" s="24">
        <f t="shared" si="47"/>
        <v>495.26663499999995</v>
      </c>
      <c r="X181" s="46">
        <v>2.3</v>
      </c>
      <c r="Y181" s="46">
        <v>39.8</v>
      </c>
      <c r="Z181" s="25">
        <f t="shared" si="48"/>
        <v>157.79999999999998</v>
      </c>
      <c r="AA181" s="46">
        <v>41.9</v>
      </c>
      <c r="AB181" s="25">
        <f t="shared" si="49"/>
        <v>83.8</v>
      </c>
      <c r="AC181" s="46">
        <v>11</v>
      </c>
      <c r="AD181" s="46">
        <v>15.8</v>
      </c>
      <c r="AE181" s="46">
        <v>57</v>
      </c>
      <c r="AF181" s="46">
        <v>32.1</v>
      </c>
      <c r="AG181" s="25">
        <f t="shared" si="50"/>
        <v>16.2</v>
      </c>
      <c r="AH181" s="46">
        <v>4.6</v>
      </c>
      <c r="AI181" s="46">
        <v>11.6</v>
      </c>
      <c r="AJ181" s="25">
        <f t="shared" si="51"/>
        <v>50.7</v>
      </c>
      <c r="AK181" s="46">
        <v>30.2</v>
      </c>
      <c r="AL181" s="46">
        <v>20.5</v>
      </c>
      <c r="AM181" s="25">
        <f t="shared" si="38"/>
        <v>61.966635000000004</v>
      </c>
      <c r="AN181" s="46">
        <v>36.2</v>
      </c>
      <c r="AO181" s="46">
        <v>10.6</v>
      </c>
      <c r="AP181" s="47">
        <v>15.166635</v>
      </c>
      <c r="AQ181" s="46">
        <v>30.3</v>
      </c>
      <c r="AR181" s="46">
        <v>2.1</v>
      </c>
      <c r="AS181" s="25">
        <f t="shared" si="52"/>
        <v>74.3</v>
      </c>
      <c r="AT181" s="46">
        <v>11.6</v>
      </c>
      <c r="AU181" s="46">
        <v>62.7</v>
      </c>
      <c r="AV181" s="25">
        <f t="shared" si="53"/>
        <v>66</v>
      </c>
      <c r="AW181" s="46">
        <v>11</v>
      </c>
      <c r="AX181" s="46">
        <v>55</v>
      </c>
      <c r="AY181" s="25">
        <f t="shared" si="54"/>
        <v>26.2</v>
      </c>
      <c r="AZ181" s="46">
        <v>12.1</v>
      </c>
      <c r="BA181" s="46">
        <v>14.1</v>
      </c>
      <c r="BB181" s="26">
        <f t="shared" si="55"/>
        <v>106.424</v>
      </c>
      <c r="BC181" s="27">
        <f t="shared" si="56"/>
        <v>97.9</v>
      </c>
      <c r="BD181" s="27">
        <v>8.524</v>
      </c>
      <c r="BE181" s="27">
        <v>18.5</v>
      </c>
      <c r="BF181" s="27">
        <v>79.4</v>
      </c>
      <c r="BH181" s="48"/>
    </row>
    <row r="182" spans="1:60" s="46" customFormat="1" ht="12.75">
      <c r="A182" s="17">
        <v>1990</v>
      </c>
      <c r="B182" s="49">
        <v>33147</v>
      </c>
      <c r="C182" s="19">
        <f t="shared" si="39"/>
        <v>737.3016349999999</v>
      </c>
      <c r="D182" s="20">
        <v>8.607</v>
      </c>
      <c r="E182" s="19">
        <f t="shared" si="40"/>
        <v>728.694635</v>
      </c>
      <c r="F182" s="21">
        <f t="shared" si="41"/>
        <v>720.1666349999999</v>
      </c>
      <c r="G182" s="21">
        <f t="shared" si="42"/>
        <v>617.266635</v>
      </c>
      <c r="H182" s="22">
        <f t="shared" si="43"/>
        <v>125.3</v>
      </c>
      <c r="I182" s="22">
        <f t="shared" si="44"/>
        <v>89</v>
      </c>
      <c r="J182" s="46">
        <v>7.6</v>
      </c>
      <c r="K182" s="46">
        <v>8.6</v>
      </c>
      <c r="L182" s="46">
        <v>10.6</v>
      </c>
      <c r="M182" s="46">
        <v>9.1</v>
      </c>
      <c r="N182" s="47">
        <f t="shared" si="45"/>
        <v>27.8</v>
      </c>
      <c r="O182" s="46">
        <v>12.4</v>
      </c>
      <c r="P182" s="46">
        <v>15.4</v>
      </c>
      <c r="Q182" s="46">
        <v>10.1</v>
      </c>
      <c r="R182" s="46">
        <v>15.2</v>
      </c>
      <c r="S182" s="22">
        <f t="shared" si="46"/>
        <v>36.3</v>
      </c>
      <c r="T182" s="46">
        <v>9.8</v>
      </c>
      <c r="U182" s="46">
        <v>7.5</v>
      </c>
      <c r="V182" s="46">
        <v>19</v>
      </c>
      <c r="W182" s="24">
        <f t="shared" si="47"/>
        <v>491.966635</v>
      </c>
      <c r="X182" s="46">
        <v>2.2</v>
      </c>
      <c r="Y182" s="46">
        <v>38.3</v>
      </c>
      <c r="Z182" s="25">
        <f t="shared" si="48"/>
        <v>157</v>
      </c>
      <c r="AA182" s="46">
        <v>41.9</v>
      </c>
      <c r="AB182" s="25">
        <f t="shared" si="49"/>
        <v>83.2</v>
      </c>
      <c r="AC182" s="46">
        <v>10.8</v>
      </c>
      <c r="AD182" s="46">
        <v>15.4</v>
      </c>
      <c r="AE182" s="46">
        <v>57</v>
      </c>
      <c r="AF182" s="46">
        <v>31.9</v>
      </c>
      <c r="AG182" s="25">
        <f t="shared" si="50"/>
        <v>16.1</v>
      </c>
      <c r="AH182" s="46">
        <v>4.6</v>
      </c>
      <c r="AI182" s="46">
        <v>11.5</v>
      </c>
      <c r="AJ182" s="25">
        <f t="shared" si="51"/>
        <v>50.599999999999994</v>
      </c>
      <c r="AK182" s="46">
        <v>30.2</v>
      </c>
      <c r="AL182" s="46">
        <v>20.4</v>
      </c>
      <c r="AM182" s="25">
        <f t="shared" si="38"/>
        <v>62.566635</v>
      </c>
      <c r="AN182" s="46">
        <v>36.5</v>
      </c>
      <c r="AO182" s="46">
        <v>10.9</v>
      </c>
      <c r="AP182" s="47">
        <v>15.166635</v>
      </c>
      <c r="AQ182" s="46">
        <v>29.9</v>
      </c>
      <c r="AR182" s="46">
        <v>2</v>
      </c>
      <c r="AS182" s="25">
        <f t="shared" si="52"/>
        <v>75.8</v>
      </c>
      <c r="AT182" s="46">
        <v>13.1</v>
      </c>
      <c r="AU182" s="46">
        <v>62.7</v>
      </c>
      <c r="AV182" s="25">
        <f t="shared" si="53"/>
        <v>63.5</v>
      </c>
      <c r="AW182" s="46">
        <v>9.5</v>
      </c>
      <c r="AX182" s="46">
        <v>54</v>
      </c>
      <c r="AY182" s="25">
        <f t="shared" si="54"/>
        <v>25.9</v>
      </c>
      <c r="AZ182" s="46">
        <v>12</v>
      </c>
      <c r="BA182" s="46">
        <v>13.9</v>
      </c>
      <c r="BB182" s="26">
        <f t="shared" si="55"/>
        <v>111.428</v>
      </c>
      <c r="BC182" s="27">
        <f t="shared" si="56"/>
        <v>102.89999999999999</v>
      </c>
      <c r="BD182" s="27">
        <v>8.528</v>
      </c>
      <c r="BE182" s="27">
        <v>18.3</v>
      </c>
      <c r="BF182" s="27">
        <v>84.6</v>
      </c>
      <c r="BH182" s="48"/>
    </row>
    <row r="183" spans="1:60" s="46" customFormat="1" ht="12.75">
      <c r="A183" s="17">
        <v>1990</v>
      </c>
      <c r="B183" s="49">
        <v>33178</v>
      </c>
      <c r="C183" s="19">
        <f t="shared" si="39"/>
        <v>740.9726350000001</v>
      </c>
      <c r="D183" s="20">
        <v>8.679</v>
      </c>
      <c r="E183" s="19">
        <f t="shared" si="40"/>
        <v>732.2936350000001</v>
      </c>
      <c r="F183" s="21">
        <f t="shared" si="41"/>
        <v>723.7666350000001</v>
      </c>
      <c r="G183" s="21">
        <f t="shared" si="42"/>
        <v>619.666635</v>
      </c>
      <c r="H183" s="22">
        <f t="shared" si="43"/>
        <v>125</v>
      </c>
      <c r="I183" s="22">
        <f t="shared" si="44"/>
        <v>89.4</v>
      </c>
      <c r="J183" s="46">
        <v>7.3</v>
      </c>
      <c r="K183" s="46">
        <v>8.6</v>
      </c>
      <c r="L183" s="46">
        <v>10.6</v>
      </c>
      <c r="M183" s="46">
        <v>9.1</v>
      </c>
      <c r="N183" s="47">
        <f t="shared" si="45"/>
        <v>27.9</v>
      </c>
      <c r="O183" s="46">
        <v>12.4</v>
      </c>
      <c r="P183" s="46">
        <v>15.5</v>
      </c>
      <c r="Q183" s="46">
        <v>10.7</v>
      </c>
      <c r="R183" s="46">
        <v>15.2</v>
      </c>
      <c r="S183" s="22">
        <f t="shared" si="46"/>
        <v>35.599999999999994</v>
      </c>
      <c r="T183" s="46">
        <v>9.3</v>
      </c>
      <c r="U183" s="46">
        <v>7.6</v>
      </c>
      <c r="V183" s="46">
        <v>18.7</v>
      </c>
      <c r="W183" s="24">
        <f t="shared" si="47"/>
        <v>494.66663500000004</v>
      </c>
      <c r="X183" s="46">
        <v>2</v>
      </c>
      <c r="Y183" s="46">
        <v>37.4</v>
      </c>
      <c r="Z183" s="25">
        <f t="shared" si="48"/>
        <v>159.9</v>
      </c>
      <c r="AA183" s="46">
        <v>42.2</v>
      </c>
      <c r="AB183" s="25">
        <f t="shared" si="49"/>
        <v>85.80000000000001</v>
      </c>
      <c r="AC183" s="46">
        <v>10.6</v>
      </c>
      <c r="AD183" s="46">
        <v>15.5</v>
      </c>
      <c r="AE183" s="46">
        <v>59.7</v>
      </c>
      <c r="AF183" s="46">
        <v>31.9</v>
      </c>
      <c r="AG183" s="25">
        <f t="shared" si="50"/>
        <v>16.2</v>
      </c>
      <c r="AH183" s="46">
        <v>4.7</v>
      </c>
      <c r="AI183" s="46">
        <v>11.5</v>
      </c>
      <c r="AJ183" s="25">
        <f t="shared" si="51"/>
        <v>50.5</v>
      </c>
      <c r="AK183" s="46">
        <v>30.2</v>
      </c>
      <c r="AL183" s="46">
        <v>20.3</v>
      </c>
      <c r="AM183" s="25">
        <f t="shared" si="38"/>
        <v>63.066635</v>
      </c>
      <c r="AN183" s="46">
        <v>37</v>
      </c>
      <c r="AO183" s="46">
        <v>10.9</v>
      </c>
      <c r="AP183" s="47">
        <v>15.166635</v>
      </c>
      <c r="AQ183" s="46">
        <v>29.2</v>
      </c>
      <c r="AR183" s="46">
        <v>2</v>
      </c>
      <c r="AS183" s="25">
        <f t="shared" si="52"/>
        <v>76.1</v>
      </c>
      <c r="AT183" s="46">
        <v>13.1</v>
      </c>
      <c r="AU183" s="46">
        <v>63</v>
      </c>
      <c r="AV183" s="25">
        <f t="shared" si="53"/>
        <v>63.5</v>
      </c>
      <c r="AW183" s="46">
        <v>9.6</v>
      </c>
      <c r="AX183" s="46">
        <v>53.9</v>
      </c>
      <c r="AY183" s="25">
        <f t="shared" si="54"/>
        <v>26</v>
      </c>
      <c r="AZ183" s="46">
        <v>12</v>
      </c>
      <c r="BA183" s="46">
        <v>14</v>
      </c>
      <c r="BB183" s="26">
        <f t="shared" si="55"/>
        <v>112.627</v>
      </c>
      <c r="BC183" s="27">
        <f t="shared" si="56"/>
        <v>104.1</v>
      </c>
      <c r="BD183" s="27">
        <v>8.527</v>
      </c>
      <c r="BE183" s="27">
        <v>18.1</v>
      </c>
      <c r="BF183" s="27">
        <v>86</v>
      </c>
      <c r="BH183" s="48"/>
    </row>
    <row r="184" spans="1:60" s="46" customFormat="1" ht="12.75">
      <c r="A184" s="28">
        <v>1990</v>
      </c>
      <c r="B184" s="50">
        <v>33208</v>
      </c>
      <c r="C184" s="30">
        <f t="shared" si="39"/>
        <v>738.7376349999998</v>
      </c>
      <c r="D184" s="31">
        <v>7.65</v>
      </c>
      <c r="E184" s="30">
        <f t="shared" si="40"/>
        <v>731.0876349999999</v>
      </c>
      <c r="F184" s="32">
        <f t="shared" si="41"/>
        <v>722.5666349999999</v>
      </c>
      <c r="G184" s="32">
        <f t="shared" si="42"/>
        <v>619.6666349999999</v>
      </c>
      <c r="H184" s="33">
        <f t="shared" si="43"/>
        <v>125.1</v>
      </c>
      <c r="I184" s="33">
        <f t="shared" si="44"/>
        <v>89.5</v>
      </c>
      <c r="J184" s="39">
        <v>7.3</v>
      </c>
      <c r="K184" s="39">
        <v>8.5</v>
      </c>
      <c r="L184" s="39">
        <v>10.5</v>
      </c>
      <c r="M184" s="39">
        <v>9.2</v>
      </c>
      <c r="N184" s="30">
        <f t="shared" si="45"/>
        <v>28</v>
      </c>
      <c r="O184" s="39">
        <v>12.5</v>
      </c>
      <c r="P184" s="39">
        <v>15.5</v>
      </c>
      <c r="Q184" s="39">
        <v>11</v>
      </c>
      <c r="R184" s="39">
        <v>15</v>
      </c>
      <c r="S184" s="33">
        <f t="shared" si="46"/>
        <v>35.599999999999994</v>
      </c>
      <c r="T184" s="39">
        <v>9.2</v>
      </c>
      <c r="U184" s="39">
        <v>7.6</v>
      </c>
      <c r="V184" s="39">
        <v>18.8</v>
      </c>
      <c r="W184" s="35">
        <f t="shared" si="47"/>
        <v>494.56663499999996</v>
      </c>
      <c r="X184" s="39">
        <v>1.9</v>
      </c>
      <c r="Y184" s="39">
        <v>35.9</v>
      </c>
      <c r="Z184" s="36">
        <f t="shared" si="48"/>
        <v>162.10000000000002</v>
      </c>
      <c r="AA184" s="39">
        <v>42.4</v>
      </c>
      <c r="AB184" s="36">
        <f t="shared" si="49"/>
        <v>87.30000000000001</v>
      </c>
      <c r="AC184" s="39">
        <v>10.5</v>
      </c>
      <c r="AD184" s="39">
        <v>15.6</v>
      </c>
      <c r="AE184" s="39">
        <v>61.2</v>
      </c>
      <c r="AF184" s="39">
        <v>32.4</v>
      </c>
      <c r="AG184" s="36">
        <f t="shared" si="50"/>
        <v>16.1</v>
      </c>
      <c r="AH184" s="39">
        <v>4.7</v>
      </c>
      <c r="AI184" s="39">
        <v>11.4</v>
      </c>
      <c r="AJ184" s="36">
        <f t="shared" si="51"/>
        <v>50.5</v>
      </c>
      <c r="AK184" s="39">
        <v>30.1</v>
      </c>
      <c r="AL184" s="39">
        <v>20.4</v>
      </c>
      <c r="AM184" s="36">
        <f t="shared" si="38"/>
        <v>62.966635</v>
      </c>
      <c r="AN184" s="39">
        <v>36.9</v>
      </c>
      <c r="AO184" s="39">
        <v>10.9</v>
      </c>
      <c r="AP184" s="30">
        <v>15.166635</v>
      </c>
      <c r="AQ184" s="39">
        <v>28.7</v>
      </c>
      <c r="AR184" s="39">
        <v>2.1</v>
      </c>
      <c r="AS184" s="36">
        <f t="shared" si="52"/>
        <v>76</v>
      </c>
      <c r="AT184" s="39">
        <v>12.6</v>
      </c>
      <c r="AU184" s="39">
        <v>63.4</v>
      </c>
      <c r="AV184" s="36">
        <f t="shared" si="53"/>
        <v>63.199999999999996</v>
      </c>
      <c r="AW184" s="39">
        <v>9.4</v>
      </c>
      <c r="AX184" s="39">
        <v>53.8</v>
      </c>
      <c r="AY184" s="36">
        <f t="shared" si="54"/>
        <v>25.9</v>
      </c>
      <c r="AZ184" s="39">
        <v>12</v>
      </c>
      <c r="BA184" s="39">
        <v>13.9</v>
      </c>
      <c r="BB184" s="40">
        <f t="shared" si="55"/>
        <v>111.421</v>
      </c>
      <c r="BC184" s="41">
        <f t="shared" si="56"/>
        <v>102.9</v>
      </c>
      <c r="BD184" s="41">
        <v>8.521</v>
      </c>
      <c r="BE184" s="41">
        <v>18.4</v>
      </c>
      <c r="BF184" s="41">
        <v>84.5</v>
      </c>
      <c r="BH184" s="48"/>
    </row>
    <row r="185" spans="1:60" s="46" customFormat="1" ht="12.75">
      <c r="A185" s="17">
        <v>1991</v>
      </c>
      <c r="B185" s="49">
        <v>33239</v>
      </c>
      <c r="C185" s="19">
        <f t="shared" si="39"/>
        <v>713.817635</v>
      </c>
      <c r="D185" s="20">
        <v>6.902</v>
      </c>
      <c r="E185" s="19">
        <f t="shared" si="40"/>
        <v>706.915635</v>
      </c>
      <c r="F185" s="21">
        <f t="shared" si="41"/>
        <v>698.1666349999999</v>
      </c>
      <c r="G185" s="21">
        <f t="shared" si="42"/>
        <v>596.366635</v>
      </c>
      <c r="H185" s="22">
        <f t="shared" si="43"/>
        <v>121.9</v>
      </c>
      <c r="I185" s="22">
        <f t="shared" si="44"/>
        <v>86.7</v>
      </c>
      <c r="J185" s="46">
        <v>7.4</v>
      </c>
      <c r="K185" s="46">
        <v>8.4</v>
      </c>
      <c r="L185" s="46">
        <v>10.2</v>
      </c>
      <c r="M185" s="46">
        <v>9.1</v>
      </c>
      <c r="N185" s="47">
        <f t="shared" si="45"/>
        <v>27.4</v>
      </c>
      <c r="O185" s="46">
        <v>12.2</v>
      </c>
      <c r="P185" s="46">
        <v>15.2</v>
      </c>
      <c r="Q185" s="46">
        <v>10.4</v>
      </c>
      <c r="R185" s="46">
        <v>13.8</v>
      </c>
      <c r="S185" s="22">
        <f t="shared" si="46"/>
        <v>35.2</v>
      </c>
      <c r="T185" s="46">
        <v>9.1</v>
      </c>
      <c r="U185" s="46">
        <v>7.3</v>
      </c>
      <c r="V185" s="46">
        <v>18.8</v>
      </c>
      <c r="W185" s="24">
        <f t="shared" si="47"/>
        <v>474.46663499999994</v>
      </c>
      <c r="X185" s="46">
        <v>1.6</v>
      </c>
      <c r="Y185" s="46">
        <v>33.1</v>
      </c>
      <c r="Z185" s="25">
        <f t="shared" si="48"/>
        <v>153.5</v>
      </c>
      <c r="AA185" s="46">
        <v>41.6</v>
      </c>
      <c r="AB185" s="25">
        <f t="shared" si="49"/>
        <v>81.1</v>
      </c>
      <c r="AC185" s="46">
        <v>10.1</v>
      </c>
      <c r="AD185" s="46">
        <v>15.2</v>
      </c>
      <c r="AE185" s="46">
        <v>55.8</v>
      </c>
      <c r="AF185" s="46">
        <v>30.8</v>
      </c>
      <c r="AG185" s="25">
        <f t="shared" si="50"/>
        <v>15.8</v>
      </c>
      <c r="AH185" s="46">
        <v>4.7</v>
      </c>
      <c r="AI185" s="46">
        <v>11.1</v>
      </c>
      <c r="AJ185" s="25">
        <f t="shared" si="51"/>
        <v>49</v>
      </c>
      <c r="AK185" s="46">
        <v>29.8</v>
      </c>
      <c r="AL185" s="46">
        <v>19.2</v>
      </c>
      <c r="AM185" s="25">
        <f t="shared" si="38"/>
        <v>61.466635000000004</v>
      </c>
      <c r="AN185" s="46">
        <v>35.2</v>
      </c>
      <c r="AO185" s="46">
        <v>11.1</v>
      </c>
      <c r="AP185" s="47">
        <v>15.166635</v>
      </c>
      <c r="AQ185" s="46">
        <v>26</v>
      </c>
      <c r="AR185" s="46">
        <v>2.1</v>
      </c>
      <c r="AS185" s="25">
        <f t="shared" si="52"/>
        <v>74.4</v>
      </c>
      <c r="AT185" s="46">
        <v>12.5</v>
      </c>
      <c r="AU185" s="46">
        <v>61.9</v>
      </c>
      <c r="AV185" s="25">
        <f t="shared" si="53"/>
        <v>60.2</v>
      </c>
      <c r="AW185" s="46">
        <v>9</v>
      </c>
      <c r="AX185" s="46">
        <v>51.2</v>
      </c>
      <c r="AY185" s="25">
        <f t="shared" si="54"/>
        <v>25.4</v>
      </c>
      <c r="AZ185" s="46">
        <v>11.7</v>
      </c>
      <c r="BA185" s="46">
        <v>13.7</v>
      </c>
      <c r="BB185" s="26">
        <f t="shared" si="55"/>
        <v>110.54899999999999</v>
      </c>
      <c r="BC185" s="27">
        <f t="shared" si="56"/>
        <v>101.8</v>
      </c>
      <c r="BD185" s="27">
        <v>8.749</v>
      </c>
      <c r="BE185" s="27">
        <v>18</v>
      </c>
      <c r="BF185" s="27">
        <v>83.8</v>
      </c>
      <c r="BH185" s="48"/>
    </row>
    <row r="186" spans="1:60" s="46" customFormat="1" ht="12.75">
      <c r="A186" s="17">
        <v>1991</v>
      </c>
      <c r="B186" s="49">
        <v>33270</v>
      </c>
      <c r="C186" s="19">
        <f t="shared" si="39"/>
        <v>718.188635</v>
      </c>
      <c r="D186" s="20">
        <v>7.59</v>
      </c>
      <c r="E186" s="19">
        <f t="shared" si="40"/>
        <v>710.598635</v>
      </c>
      <c r="F186" s="21">
        <f t="shared" si="41"/>
        <v>701.866635</v>
      </c>
      <c r="G186" s="21">
        <f t="shared" si="42"/>
        <v>598.466635</v>
      </c>
      <c r="H186" s="22">
        <f t="shared" si="43"/>
        <v>121.89999999999999</v>
      </c>
      <c r="I186" s="22">
        <f t="shared" si="44"/>
        <v>86.8</v>
      </c>
      <c r="J186" s="46">
        <v>7.3</v>
      </c>
      <c r="K186" s="46">
        <v>8.4</v>
      </c>
      <c r="L186" s="46">
        <v>10.2</v>
      </c>
      <c r="M186" s="46">
        <v>9.1</v>
      </c>
      <c r="N186" s="47">
        <f t="shared" si="45"/>
        <v>27.4</v>
      </c>
      <c r="O186" s="46">
        <v>12.3</v>
      </c>
      <c r="P186" s="46">
        <v>15.1</v>
      </c>
      <c r="Q186" s="46">
        <v>10.4</v>
      </c>
      <c r="R186" s="46">
        <v>14</v>
      </c>
      <c r="S186" s="22">
        <f t="shared" si="46"/>
        <v>35.099999999999994</v>
      </c>
      <c r="T186" s="46">
        <v>9</v>
      </c>
      <c r="U186" s="46">
        <v>7.2</v>
      </c>
      <c r="V186" s="46">
        <v>18.9</v>
      </c>
      <c r="W186" s="24">
        <f t="shared" si="47"/>
        <v>476.56663499999996</v>
      </c>
      <c r="X186" s="46">
        <v>1.8</v>
      </c>
      <c r="Y186" s="46">
        <v>33.6</v>
      </c>
      <c r="Z186" s="25">
        <f t="shared" si="48"/>
        <v>152.5</v>
      </c>
      <c r="AA186" s="46">
        <v>41.6</v>
      </c>
      <c r="AB186" s="25">
        <f t="shared" si="49"/>
        <v>79.9</v>
      </c>
      <c r="AC186" s="46">
        <v>10.1</v>
      </c>
      <c r="AD186" s="46">
        <v>15.1</v>
      </c>
      <c r="AE186" s="46">
        <v>54.7</v>
      </c>
      <c r="AF186" s="46">
        <v>31</v>
      </c>
      <c r="AG186" s="25">
        <f t="shared" si="50"/>
        <v>16.1</v>
      </c>
      <c r="AH186" s="46">
        <v>4.7</v>
      </c>
      <c r="AI186" s="46">
        <v>11.4</v>
      </c>
      <c r="AJ186" s="25">
        <f t="shared" si="51"/>
        <v>49.099999999999994</v>
      </c>
      <c r="AK186" s="46">
        <v>29.9</v>
      </c>
      <c r="AL186" s="46">
        <v>19.2</v>
      </c>
      <c r="AM186" s="25">
        <f t="shared" si="38"/>
        <v>62.066635000000005</v>
      </c>
      <c r="AN186" s="46">
        <v>35.7</v>
      </c>
      <c r="AO186" s="46">
        <v>11.2</v>
      </c>
      <c r="AP186" s="47">
        <v>15.166635</v>
      </c>
      <c r="AQ186" s="46">
        <v>26.2</v>
      </c>
      <c r="AR186" s="46">
        <v>2</v>
      </c>
      <c r="AS186" s="25">
        <f t="shared" si="52"/>
        <v>75.2</v>
      </c>
      <c r="AT186" s="46">
        <v>13</v>
      </c>
      <c r="AU186" s="46">
        <v>62.2</v>
      </c>
      <c r="AV186" s="25">
        <f t="shared" si="53"/>
        <v>60.5</v>
      </c>
      <c r="AW186" s="46">
        <v>9.1</v>
      </c>
      <c r="AX186" s="46">
        <v>51.4</v>
      </c>
      <c r="AY186" s="25">
        <f t="shared" si="54"/>
        <v>25.7</v>
      </c>
      <c r="AZ186" s="46">
        <v>12</v>
      </c>
      <c r="BA186" s="46">
        <v>13.7</v>
      </c>
      <c r="BB186" s="26">
        <f t="shared" si="55"/>
        <v>112.132</v>
      </c>
      <c r="BC186" s="27">
        <f t="shared" si="56"/>
        <v>103.4</v>
      </c>
      <c r="BD186" s="27">
        <v>8.732</v>
      </c>
      <c r="BE186" s="27">
        <v>17.9</v>
      </c>
      <c r="BF186" s="27">
        <v>85.5</v>
      </c>
      <c r="BH186" s="48"/>
    </row>
    <row r="187" spans="1:60" s="46" customFormat="1" ht="12.75">
      <c r="A187" s="17">
        <v>1991</v>
      </c>
      <c r="B187" s="49">
        <v>33298</v>
      </c>
      <c r="C187" s="19">
        <f t="shared" si="39"/>
        <v>723.6726350000001</v>
      </c>
      <c r="D187" s="20">
        <v>8.296</v>
      </c>
      <c r="E187" s="19">
        <f t="shared" si="40"/>
        <v>715.3766350000001</v>
      </c>
      <c r="F187" s="21">
        <f t="shared" si="41"/>
        <v>706.666635</v>
      </c>
      <c r="G187" s="21">
        <f t="shared" si="42"/>
        <v>602.066635</v>
      </c>
      <c r="H187" s="22">
        <f t="shared" si="43"/>
        <v>122.1</v>
      </c>
      <c r="I187" s="22">
        <f t="shared" si="44"/>
        <v>86.8</v>
      </c>
      <c r="J187" s="46">
        <v>7.3</v>
      </c>
      <c r="K187" s="46">
        <v>8.5</v>
      </c>
      <c r="L187" s="46">
        <v>10.2</v>
      </c>
      <c r="M187" s="46">
        <v>9</v>
      </c>
      <c r="N187" s="47">
        <f t="shared" si="45"/>
        <v>27.4</v>
      </c>
      <c r="O187" s="46">
        <v>12.3</v>
      </c>
      <c r="P187" s="46">
        <v>15.1</v>
      </c>
      <c r="Q187" s="46">
        <v>10.2</v>
      </c>
      <c r="R187" s="46">
        <v>14.2</v>
      </c>
      <c r="S187" s="22">
        <f t="shared" si="46"/>
        <v>35.3</v>
      </c>
      <c r="T187" s="46">
        <v>9.1</v>
      </c>
      <c r="U187" s="46">
        <v>7.2</v>
      </c>
      <c r="V187" s="46">
        <v>19</v>
      </c>
      <c r="W187" s="24">
        <f t="shared" si="47"/>
        <v>479.966635</v>
      </c>
      <c r="X187" s="46">
        <v>2</v>
      </c>
      <c r="Y187" s="46">
        <v>33.9</v>
      </c>
      <c r="Z187" s="25">
        <f t="shared" si="48"/>
        <v>153.3</v>
      </c>
      <c r="AA187" s="46">
        <v>42.1</v>
      </c>
      <c r="AB187" s="25">
        <f t="shared" si="49"/>
        <v>79.9</v>
      </c>
      <c r="AC187" s="46">
        <v>10.1</v>
      </c>
      <c r="AD187" s="46">
        <v>15.1</v>
      </c>
      <c r="AE187" s="46">
        <v>54.7</v>
      </c>
      <c r="AF187" s="46">
        <v>31.3</v>
      </c>
      <c r="AG187" s="25">
        <f t="shared" si="50"/>
        <v>16.1</v>
      </c>
      <c r="AH187" s="46">
        <v>4.7</v>
      </c>
      <c r="AI187" s="46">
        <v>11.4</v>
      </c>
      <c r="AJ187" s="25">
        <f t="shared" si="51"/>
        <v>49.400000000000006</v>
      </c>
      <c r="AK187" s="46">
        <v>30.1</v>
      </c>
      <c r="AL187" s="46">
        <v>19.3</v>
      </c>
      <c r="AM187" s="25">
        <f t="shared" si="38"/>
        <v>62.866634999999995</v>
      </c>
      <c r="AN187" s="46">
        <v>36.3</v>
      </c>
      <c r="AO187" s="46">
        <v>11.4</v>
      </c>
      <c r="AP187" s="47">
        <v>15.166635</v>
      </c>
      <c r="AQ187" s="46">
        <v>27</v>
      </c>
      <c r="AR187" s="46">
        <v>2.1</v>
      </c>
      <c r="AS187" s="25">
        <f t="shared" si="52"/>
        <v>75.10000000000001</v>
      </c>
      <c r="AT187" s="46">
        <v>12.9</v>
      </c>
      <c r="AU187" s="46">
        <v>62.2</v>
      </c>
      <c r="AV187" s="25">
        <f t="shared" si="53"/>
        <v>61.400000000000006</v>
      </c>
      <c r="AW187" s="46">
        <v>9.3</v>
      </c>
      <c r="AX187" s="46">
        <v>52.1</v>
      </c>
      <c r="AY187" s="25">
        <f t="shared" si="54"/>
        <v>25.9</v>
      </c>
      <c r="AZ187" s="46">
        <v>12.2</v>
      </c>
      <c r="BA187" s="46">
        <v>13.7</v>
      </c>
      <c r="BB187" s="26">
        <f t="shared" si="55"/>
        <v>113.31</v>
      </c>
      <c r="BC187" s="27">
        <f t="shared" si="56"/>
        <v>104.6</v>
      </c>
      <c r="BD187" s="27">
        <v>8.71</v>
      </c>
      <c r="BE187" s="27">
        <v>18.1</v>
      </c>
      <c r="BF187" s="27">
        <v>86.5</v>
      </c>
      <c r="BH187" s="48"/>
    </row>
    <row r="188" spans="1:60" s="46" customFormat="1" ht="12.75">
      <c r="A188" s="17">
        <v>1991</v>
      </c>
      <c r="B188" s="49">
        <v>33329</v>
      </c>
      <c r="C188" s="19">
        <f t="shared" si="39"/>
        <v>726.8826349999999</v>
      </c>
      <c r="D188" s="20">
        <v>8.933</v>
      </c>
      <c r="E188" s="19">
        <f t="shared" si="40"/>
        <v>717.949635</v>
      </c>
      <c r="F188" s="21">
        <f t="shared" si="41"/>
        <v>709.266635</v>
      </c>
      <c r="G188" s="21">
        <f t="shared" si="42"/>
        <v>604.866635</v>
      </c>
      <c r="H188" s="22">
        <f t="shared" si="43"/>
        <v>121.2</v>
      </c>
      <c r="I188" s="22">
        <f t="shared" si="44"/>
        <v>85.5</v>
      </c>
      <c r="J188" s="46">
        <v>6.9</v>
      </c>
      <c r="K188" s="46">
        <v>8.5</v>
      </c>
      <c r="L188" s="46">
        <v>10.2</v>
      </c>
      <c r="M188" s="46">
        <v>9</v>
      </c>
      <c r="N188" s="47">
        <f t="shared" si="45"/>
        <v>27.2</v>
      </c>
      <c r="O188" s="46">
        <v>12.2</v>
      </c>
      <c r="P188" s="46">
        <v>15</v>
      </c>
      <c r="Q188" s="46">
        <v>9.3</v>
      </c>
      <c r="R188" s="46">
        <v>14.4</v>
      </c>
      <c r="S188" s="22">
        <f t="shared" si="46"/>
        <v>35.7</v>
      </c>
      <c r="T188" s="46">
        <v>9.3</v>
      </c>
      <c r="U188" s="46">
        <v>7.2</v>
      </c>
      <c r="V188" s="46">
        <v>19.2</v>
      </c>
      <c r="W188" s="24">
        <f t="shared" si="47"/>
        <v>483.666635</v>
      </c>
      <c r="X188" s="46">
        <v>1.9</v>
      </c>
      <c r="Y188" s="46">
        <v>34.7</v>
      </c>
      <c r="Z188" s="25">
        <f t="shared" si="48"/>
        <v>153.8</v>
      </c>
      <c r="AA188" s="46">
        <v>41.9</v>
      </c>
      <c r="AB188" s="25">
        <f t="shared" si="49"/>
        <v>80.9</v>
      </c>
      <c r="AC188" s="46">
        <v>10.3</v>
      </c>
      <c r="AD188" s="46">
        <v>15.6</v>
      </c>
      <c r="AE188" s="46">
        <v>55</v>
      </c>
      <c r="AF188" s="46">
        <v>31</v>
      </c>
      <c r="AG188" s="25">
        <f t="shared" si="50"/>
        <v>16</v>
      </c>
      <c r="AH188" s="46">
        <v>4.8</v>
      </c>
      <c r="AI188" s="46">
        <v>11.2</v>
      </c>
      <c r="AJ188" s="25">
        <f t="shared" si="51"/>
        <v>50</v>
      </c>
      <c r="AK188" s="46">
        <v>30.3</v>
      </c>
      <c r="AL188" s="46">
        <v>19.7</v>
      </c>
      <c r="AM188" s="25">
        <f t="shared" si="38"/>
        <v>62.466635</v>
      </c>
      <c r="AN188" s="46">
        <v>36</v>
      </c>
      <c r="AO188" s="46">
        <v>11.3</v>
      </c>
      <c r="AP188" s="47">
        <v>15.166635</v>
      </c>
      <c r="AQ188" s="46">
        <v>27.5</v>
      </c>
      <c r="AR188" s="46">
        <v>2</v>
      </c>
      <c r="AS188" s="25">
        <f t="shared" si="52"/>
        <v>75.6</v>
      </c>
      <c r="AT188" s="46">
        <v>13.3</v>
      </c>
      <c r="AU188" s="46">
        <v>62.3</v>
      </c>
      <c r="AV188" s="25">
        <f t="shared" si="53"/>
        <v>63</v>
      </c>
      <c r="AW188" s="46">
        <v>9.6</v>
      </c>
      <c r="AX188" s="46">
        <v>53.4</v>
      </c>
      <c r="AY188" s="25">
        <f t="shared" si="54"/>
        <v>26.2</v>
      </c>
      <c r="AZ188" s="46">
        <v>12.1</v>
      </c>
      <c r="BA188" s="46">
        <v>14.1</v>
      </c>
      <c r="BB188" s="26">
        <f t="shared" si="55"/>
        <v>113.083</v>
      </c>
      <c r="BC188" s="27">
        <f t="shared" si="56"/>
        <v>104.4</v>
      </c>
      <c r="BD188" s="27">
        <v>8.683</v>
      </c>
      <c r="BE188" s="27">
        <v>18.2</v>
      </c>
      <c r="BF188" s="27">
        <v>86.2</v>
      </c>
      <c r="BH188" s="48"/>
    </row>
    <row r="189" spans="1:60" s="46" customFormat="1" ht="12.75">
      <c r="A189" s="17">
        <v>1991</v>
      </c>
      <c r="B189" s="49">
        <v>33359</v>
      </c>
      <c r="C189" s="19">
        <f t="shared" si="39"/>
        <v>731.976635</v>
      </c>
      <c r="D189" s="20">
        <v>9.857</v>
      </c>
      <c r="E189" s="19">
        <f t="shared" si="40"/>
        <v>722.119635</v>
      </c>
      <c r="F189" s="21">
        <f t="shared" si="41"/>
        <v>713.466635</v>
      </c>
      <c r="G189" s="21">
        <f t="shared" si="42"/>
        <v>608.266635</v>
      </c>
      <c r="H189" s="22">
        <f t="shared" si="43"/>
        <v>121.10000000000001</v>
      </c>
      <c r="I189" s="22">
        <f t="shared" si="44"/>
        <v>85.4</v>
      </c>
      <c r="J189" s="46">
        <v>6.9</v>
      </c>
      <c r="K189" s="46">
        <v>8.5</v>
      </c>
      <c r="L189" s="46">
        <v>10.3</v>
      </c>
      <c r="M189" s="46">
        <v>9</v>
      </c>
      <c r="N189" s="47">
        <f t="shared" si="45"/>
        <v>27.1</v>
      </c>
      <c r="O189" s="46">
        <v>12.2</v>
      </c>
      <c r="P189" s="46">
        <v>14.9</v>
      </c>
      <c r="Q189" s="46">
        <v>9</v>
      </c>
      <c r="R189" s="46">
        <v>14.6</v>
      </c>
      <c r="S189" s="22">
        <f t="shared" si="46"/>
        <v>35.7</v>
      </c>
      <c r="T189" s="46">
        <v>9.4</v>
      </c>
      <c r="U189" s="46">
        <v>7.1</v>
      </c>
      <c r="V189" s="46">
        <v>19.2</v>
      </c>
      <c r="W189" s="24">
        <f t="shared" si="47"/>
        <v>487.166635</v>
      </c>
      <c r="X189" s="46">
        <v>2</v>
      </c>
      <c r="Y189" s="46">
        <v>35.4</v>
      </c>
      <c r="Z189" s="25">
        <f t="shared" si="48"/>
        <v>154.8</v>
      </c>
      <c r="AA189" s="46">
        <v>42</v>
      </c>
      <c r="AB189" s="25">
        <f t="shared" si="49"/>
        <v>81.7</v>
      </c>
      <c r="AC189" s="46">
        <v>10.4</v>
      </c>
      <c r="AD189" s="46">
        <v>15.9</v>
      </c>
      <c r="AE189" s="46">
        <v>55.4</v>
      </c>
      <c r="AF189" s="46">
        <v>31.1</v>
      </c>
      <c r="AG189" s="25">
        <f t="shared" si="50"/>
        <v>16.200000000000003</v>
      </c>
      <c r="AH189" s="46">
        <v>4.9</v>
      </c>
      <c r="AI189" s="46">
        <v>11.3</v>
      </c>
      <c r="AJ189" s="25">
        <f t="shared" si="51"/>
        <v>50.4</v>
      </c>
      <c r="AK189" s="46">
        <v>30.4</v>
      </c>
      <c r="AL189" s="46">
        <v>20</v>
      </c>
      <c r="AM189" s="25">
        <f t="shared" si="38"/>
        <v>62.266634999999994</v>
      </c>
      <c r="AN189" s="46">
        <v>35.8</v>
      </c>
      <c r="AO189" s="46">
        <v>11.3</v>
      </c>
      <c r="AP189" s="47">
        <v>15.166635</v>
      </c>
      <c r="AQ189" s="46">
        <v>28.5</v>
      </c>
      <c r="AR189" s="46">
        <v>2.1</v>
      </c>
      <c r="AS189" s="25">
        <f t="shared" si="52"/>
        <v>75.4</v>
      </c>
      <c r="AT189" s="46">
        <v>12.7</v>
      </c>
      <c r="AU189" s="46">
        <v>62.7</v>
      </c>
      <c r="AV189" s="25">
        <f t="shared" si="53"/>
        <v>64.4</v>
      </c>
      <c r="AW189" s="46">
        <v>9.8</v>
      </c>
      <c r="AX189" s="46">
        <v>54.6</v>
      </c>
      <c r="AY189" s="25">
        <f t="shared" si="54"/>
        <v>26.3</v>
      </c>
      <c r="AZ189" s="46">
        <v>12.3</v>
      </c>
      <c r="BA189" s="46">
        <v>14</v>
      </c>
      <c r="BB189" s="26">
        <f t="shared" si="55"/>
        <v>113.85300000000001</v>
      </c>
      <c r="BC189" s="27">
        <f t="shared" si="56"/>
        <v>105.2</v>
      </c>
      <c r="BD189" s="27">
        <v>8.653</v>
      </c>
      <c r="BE189" s="27">
        <v>18.3</v>
      </c>
      <c r="BF189" s="27">
        <v>86.9</v>
      </c>
      <c r="BH189" s="48"/>
    </row>
    <row r="190" spans="1:60" s="46" customFormat="1" ht="12.75">
      <c r="A190" s="17">
        <v>1991</v>
      </c>
      <c r="B190" s="49">
        <v>33390</v>
      </c>
      <c r="C190" s="19">
        <f t="shared" si="39"/>
        <v>744.582635</v>
      </c>
      <c r="D190" s="20">
        <v>17.596</v>
      </c>
      <c r="E190" s="19">
        <f t="shared" si="40"/>
        <v>726.986635</v>
      </c>
      <c r="F190" s="21">
        <f t="shared" si="41"/>
        <v>718.366635</v>
      </c>
      <c r="G190" s="21">
        <f t="shared" si="42"/>
        <v>611.966635</v>
      </c>
      <c r="H190" s="22">
        <f t="shared" si="43"/>
        <v>122.9</v>
      </c>
      <c r="I190" s="22">
        <f t="shared" si="44"/>
        <v>85.7</v>
      </c>
      <c r="J190" s="46">
        <v>7</v>
      </c>
      <c r="K190" s="46">
        <v>8.5</v>
      </c>
      <c r="L190" s="46">
        <v>10.3</v>
      </c>
      <c r="M190" s="46">
        <v>8.9</v>
      </c>
      <c r="N190" s="47">
        <f t="shared" si="45"/>
        <v>27.200000000000003</v>
      </c>
      <c r="O190" s="46">
        <v>12.4</v>
      </c>
      <c r="P190" s="46">
        <v>14.8</v>
      </c>
      <c r="Q190" s="46">
        <v>9.1</v>
      </c>
      <c r="R190" s="46">
        <v>14.7</v>
      </c>
      <c r="S190" s="22">
        <f t="shared" si="46"/>
        <v>37.2</v>
      </c>
      <c r="T190" s="46">
        <v>10.5</v>
      </c>
      <c r="U190" s="46">
        <v>7.3</v>
      </c>
      <c r="V190" s="46">
        <v>19.4</v>
      </c>
      <c r="W190" s="24">
        <f t="shared" si="47"/>
        <v>489.06663499999996</v>
      </c>
      <c r="X190" s="46">
        <v>2.1</v>
      </c>
      <c r="Y190" s="46">
        <v>36.3</v>
      </c>
      <c r="Z190" s="25">
        <f t="shared" si="48"/>
        <v>156.7</v>
      </c>
      <c r="AA190" s="46">
        <v>42.4</v>
      </c>
      <c r="AB190" s="25">
        <f t="shared" si="49"/>
        <v>83.10000000000001</v>
      </c>
      <c r="AC190" s="46">
        <v>10.3</v>
      </c>
      <c r="AD190" s="46">
        <v>16.1</v>
      </c>
      <c r="AE190" s="46">
        <v>56.7</v>
      </c>
      <c r="AF190" s="46">
        <v>31.2</v>
      </c>
      <c r="AG190" s="25">
        <f t="shared" si="50"/>
        <v>16.3</v>
      </c>
      <c r="AH190" s="46">
        <v>4.9</v>
      </c>
      <c r="AI190" s="46">
        <v>11.4</v>
      </c>
      <c r="AJ190" s="25">
        <f t="shared" si="51"/>
        <v>50.9</v>
      </c>
      <c r="AK190" s="46">
        <v>30.5</v>
      </c>
      <c r="AL190" s="46">
        <v>20.4</v>
      </c>
      <c r="AM190" s="25">
        <f t="shared" si="38"/>
        <v>62.366634999999995</v>
      </c>
      <c r="AN190" s="46">
        <v>35.8</v>
      </c>
      <c r="AO190" s="46">
        <v>11.4</v>
      </c>
      <c r="AP190" s="47">
        <v>15.166635</v>
      </c>
      <c r="AQ190" s="46">
        <v>29</v>
      </c>
      <c r="AR190" s="46">
        <v>2.1</v>
      </c>
      <c r="AS190" s="25">
        <f t="shared" si="52"/>
        <v>73.1</v>
      </c>
      <c r="AT190" s="46">
        <v>10.1</v>
      </c>
      <c r="AU190" s="46">
        <v>63</v>
      </c>
      <c r="AV190" s="25">
        <f t="shared" si="53"/>
        <v>65.10000000000001</v>
      </c>
      <c r="AW190" s="46">
        <v>9.9</v>
      </c>
      <c r="AX190" s="46">
        <v>55.2</v>
      </c>
      <c r="AY190" s="25">
        <f t="shared" si="54"/>
        <v>26.2</v>
      </c>
      <c r="AZ190" s="46">
        <v>12.2</v>
      </c>
      <c r="BA190" s="46">
        <v>14</v>
      </c>
      <c r="BB190" s="26">
        <f t="shared" si="55"/>
        <v>115.02000000000001</v>
      </c>
      <c r="BC190" s="27">
        <f t="shared" si="56"/>
        <v>106.4</v>
      </c>
      <c r="BD190" s="27">
        <v>8.62</v>
      </c>
      <c r="BE190" s="27">
        <v>18.6</v>
      </c>
      <c r="BF190" s="27">
        <v>87.8</v>
      </c>
      <c r="BH190" s="48"/>
    </row>
    <row r="191" spans="1:60" s="46" customFormat="1" ht="12.75">
      <c r="A191" s="17">
        <v>1991</v>
      </c>
      <c r="B191" s="49">
        <v>33420</v>
      </c>
      <c r="C191" s="19">
        <f t="shared" si="39"/>
        <v>738.0506349999999</v>
      </c>
      <c r="D191" s="20">
        <v>18.2</v>
      </c>
      <c r="E191" s="19">
        <f t="shared" si="40"/>
        <v>719.8506349999999</v>
      </c>
      <c r="F191" s="21">
        <f t="shared" si="41"/>
        <v>711.266635</v>
      </c>
      <c r="G191" s="21">
        <f t="shared" si="42"/>
        <v>613.566635</v>
      </c>
      <c r="H191" s="22">
        <f t="shared" si="43"/>
        <v>123.89999999999999</v>
      </c>
      <c r="I191" s="22">
        <f t="shared" si="44"/>
        <v>86.39999999999999</v>
      </c>
      <c r="J191" s="46">
        <v>7.2</v>
      </c>
      <c r="K191" s="46">
        <v>8.4</v>
      </c>
      <c r="L191" s="46">
        <v>10.5</v>
      </c>
      <c r="M191" s="46">
        <v>8.9</v>
      </c>
      <c r="N191" s="47">
        <f t="shared" si="45"/>
        <v>27.3</v>
      </c>
      <c r="O191" s="46">
        <v>12.5</v>
      </c>
      <c r="P191" s="46">
        <v>14.8</v>
      </c>
      <c r="Q191" s="46">
        <v>9.6</v>
      </c>
      <c r="R191" s="46">
        <v>14.5</v>
      </c>
      <c r="S191" s="22">
        <f t="shared" si="46"/>
        <v>37.5</v>
      </c>
      <c r="T191" s="46">
        <v>10.7</v>
      </c>
      <c r="U191" s="46">
        <v>7.2</v>
      </c>
      <c r="V191" s="46">
        <v>19.6</v>
      </c>
      <c r="W191" s="24">
        <f t="shared" si="47"/>
        <v>489.66663500000004</v>
      </c>
      <c r="X191" s="46">
        <v>2.2</v>
      </c>
      <c r="Y191" s="46">
        <v>36.9</v>
      </c>
      <c r="Z191" s="25">
        <f t="shared" si="48"/>
        <v>156.8</v>
      </c>
      <c r="AA191" s="46">
        <v>42.5</v>
      </c>
      <c r="AB191" s="25">
        <f t="shared" si="49"/>
        <v>83</v>
      </c>
      <c r="AC191" s="46">
        <v>10.3</v>
      </c>
      <c r="AD191" s="46">
        <v>16</v>
      </c>
      <c r="AE191" s="46">
        <v>56.7</v>
      </c>
      <c r="AF191" s="46">
        <v>31.3</v>
      </c>
      <c r="AG191" s="25">
        <f t="shared" si="50"/>
        <v>16.5</v>
      </c>
      <c r="AH191" s="46">
        <v>4.8</v>
      </c>
      <c r="AI191" s="46">
        <v>11.7</v>
      </c>
      <c r="AJ191" s="25">
        <f t="shared" si="51"/>
        <v>51.400000000000006</v>
      </c>
      <c r="AK191" s="46">
        <v>30.8</v>
      </c>
      <c r="AL191" s="46">
        <v>20.6</v>
      </c>
      <c r="AM191" s="25">
        <f t="shared" si="38"/>
        <v>61.866635</v>
      </c>
      <c r="AN191" s="46">
        <v>35.2</v>
      </c>
      <c r="AO191" s="46">
        <v>11.5</v>
      </c>
      <c r="AP191" s="47">
        <v>15.166635</v>
      </c>
      <c r="AQ191" s="46">
        <v>29.1</v>
      </c>
      <c r="AR191" s="46">
        <v>2.1</v>
      </c>
      <c r="AS191" s="25">
        <f t="shared" si="52"/>
        <v>73</v>
      </c>
      <c r="AT191" s="46">
        <v>9.5</v>
      </c>
      <c r="AU191" s="46">
        <v>63.5</v>
      </c>
      <c r="AV191" s="25">
        <f t="shared" si="53"/>
        <v>64.8</v>
      </c>
      <c r="AW191" s="46">
        <v>10</v>
      </c>
      <c r="AX191" s="46">
        <v>54.8</v>
      </c>
      <c r="AY191" s="25">
        <f t="shared" si="54"/>
        <v>26.2</v>
      </c>
      <c r="AZ191" s="46">
        <v>12.2</v>
      </c>
      <c r="BA191" s="46">
        <v>14</v>
      </c>
      <c r="BB191" s="26">
        <f t="shared" si="55"/>
        <v>106.28399999999999</v>
      </c>
      <c r="BC191" s="27">
        <f t="shared" si="56"/>
        <v>97.69999999999999</v>
      </c>
      <c r="BD191" s="27">
        <v>8.584</v>
      </c>
      <c r="BE191" s="27">
        <v>18.9</v>
      </c>
      <c r="BF191" s="27">
        <v>78.8</v>
      </c>
      <c r="BH191" s="48"/>
    </row>
    <row r="192" spans="1:60" s="46" customFormat="1" ht="12.75">
      <c r="A192" s="17">
        <v>1991</v>
      </c>
      <c r="B192" s="49">
        <v>33451</v>
      </c>
      <c r="C192" s="19">
        <f t="shared" si="39"/>
        <v>734.4626350000001</v>
      </c>
      <c r="D192" s="20">
        <v>14.048</v>
      </c>
      <c r="E192" s="19">
        <f t="shared" si="40"/>
        <v>720.4146350000001</v>
      </c>
      <c r="F192" s="21">
        <f t="shared" si="41"/>
        <v>711.8666350000001</v>
      </c>
      <c r="G192" s="21">
        <f t="shared" si="42"/>
        <v>616.9666350000001</v>
      </c>
      <c r="H192" s="22">
        <f t="shared" si="43"/>
        <v>124.7</v>
      </c>
      <c r="I192" s="22">
        <f t="shared" si="44"/>
        <v>86.60000000000001</v>
      </c>
      <c r="J192" s="46">
        <v>7.1</v>
      </c>
      <c r="K192" s="46">
        <v>8.4</v>
      </c>
      <c r="L192" s="46">
        <v>10.8</v>
      </c>
      <c r="M192" s="46">
        <v>8.9</v>
      </c>
      <c r="N192" s="47">
        <f t="shared" si="45"/>
        <v>27.299999999999997</v>
      </c>
      <c r="O192" s="46">
        <v>12.7</v>
      </c>
      <c r="P192" s="46">
        <v>14.6</v>
      </c>
      <c r="Q192" s="46">
        <v>9.4</v>
      </c>
      <c r="R192" s="46">
        <v>14.7</v>
      </c>
      <c r="S192" s="22">
        <f t="shared" si="46"/>
        <v>38.099999999999994</v>
      </c>
      <c r="T192" s="46">
        <v>11.2</v>
      </c>
      <c r="U192" s="46">
        <v>7.2</v>
      </c>
      <c r="V192" s="46">
        <v>19.7</v>
      </c>
      <c r="W192" s="24">
        <f t="shared" si="47"/>
        <v>492.26663500000006</v>
      </c>
      <c r="X192" s="46">
        <v>2.2</v>
      </c>
      <c r="Y192" s="46">
        <v>37.8</v>
      </c>
      <c r="Z192" s="25">
        <f t="shared" si="48"/>
        <v>157.60000000000002</v>
      </c>
      <c r="AA192" s="46">
        <v>42.6</v>
      </c>
      <c r="AB192" s="25">
        <f t="shared" si="49"/>
        <v>83.7</v>
      </c>
      <c r="AC192" s="46">
        <v>10.3</v>
      </c>
      <c r="AD192" s="46">
        <v>16</v>
      </c>
      <c r="AE192" s="46">
        <v>57.4</v>
      </c>
      <c r="AF192" s="46">
        <v>31.3</v>
      </c>
      <c r="AG192" s="25">
        <f t="shared" si="50"/>
        <v>16.5</v>
      </c>
      <c r="AH192" s="46">
        <v>4.9</v>
      </c>
      <c r="AI192" s="46">
        <v>11.6</v>
      </c>
      <c r="AJ192" s="25">
        <f t="shared" si="51"/>
        <v>51.4</v>
      </c>
      <c r="AK192" s="46">
        <v>30.7</v>
      </c>
      <c r="AL192" s="46">
        <v>20.7</v>
      </c>
      <c r="AM192" s="25">
        <f t="shared" si="38"/>
        <v>62.066635</v>
      </c>
      <c r="AN192" s="46">
        <v>35.3</v>
      </c>
      <c r="AO192" s="46">
        <v>11.6</v>
      </c>
      <c r="AP192" s="47">
        <v>15.166635</v>
      </c>
      <c r="AQ192" s="46">
        <v>29.6</v>
      </c>
      <c r="AR192" s="46">
        <v>2.1</v>
      </c>
      <c r="AS192" s="25">
        <f t="shared" si="52"/>
        <v>73.1</v>
      </c>
      <c r="AT192" s="46">
        <v>9.5</v>
      </c>
      <c r="AU192" s="46">
        <v>63.6</v>
      </c>
      <c r="AV192" s="25">
        <f t="shared" si="53"/>
        <v>65.3</v>
      </c>
      <c r="AW192" s="46">
        <v>10.2</v>
      </c>
      <c r="AX192" s="46">
        <v>55.1</v>
      </c>
      <c r="AY192" s="25">
        <f t="shared" si="54"/>
        <v>26.299999999999997</v>
      </c>
      <c r="AZ192" s="46">
        <v>12.1</v>
      </c>
      <c r="BA192" s="46">
        <v>14.2</v>
      </c>
      <c r="BB192" s="26">
        <f t="shared" si="55"/>
        <v>103.448</v>
      </c>
      <c r="BC192" s="27">
        <f t="shared" si="56"/>
        <v>94.89999999999999</v>
      </c>
      <c r="BD192" s="27">
        <v>8.548</v>
      </c>
      <c r="BE192" s="27">
        <v>18.8</v>
      </c>
      <c r="BF192" s="27">
        <v>76.1</v>
      </c>
      <c r="BH192" s="48"/>
    </row>
    <row r="193" spans="1:60" s="46" customFormat="1" ht="12.75">
      <c r="A193" s="17">
        <v>1991</v>
      </c>
      <c r="B193" s="49">
        <v>33482</v>
      </c>
      <c r="C193" s="19">
        <f t="shared" si="39"/>
        <v>737.5296349999999</v>
      </c>
      <c r="D193" s="20">
        <v>10.852</v>
      </c>
      <c r="E193" s="19">
        <f t="shared" si="40"/>
        <v>726.6776349999999</v>
      </c>
      <c r="F193" s="21">
        <f t="shared" si="41"/>
        <v>718.1666349999999</v>
      </c>
      <c r="G193" s="21">
        <f t="shared" si="42"/>
        <v>617.266635</v>
      </c>
      <c r="H193" s="22">
        <f t="shared" si="43"/>
        <v>124.10000000000001</v>
      </c>
      <c r="I193" s="22">
        <f t="shared" si="44"/>
        <v>86.10000000000001</v>
      </c>
      <c r="J193" s="46">
        <v>7.1</v>
      </c>
      <c r="K193" s="46">
        <v>8.1</v>
      </c>
      <c r="L193" s="46">
        <v>10.8</v>
      </c>
      <c r="M193" s="46">
        <v>9</v>
      </c>
      <c r="N193" s="47">
        <f t="shared" si="45"/>
        <v>27.4</v>
      </c>
      <c r="O193" s="46">
        <v>12.8</v>
      </c>
      <c r="P193" s="46">
        <v>14.6</v>
      </c>
      <c r="Q193" s="46">
        <v>9</v>
      </c>
      <c r="R193" s="46">
        <v>14.7</v>
      </c>
      <c r="S193" s="22">
        <f t="shared" si="46"/>
        <v>38</v>
      </c>
      <c r="T193" s="46">
        <v>11</v>
      </c>
      <c r="U193" s="46">
        <v>7.3</v>
      </c>
      <c r="V193" s="46">
        <v>19.7</v>
      </c>
      <c r="W193" s="24">
        <f t="shared" si="47"/>
        <v>493.166635</v>
      </c>
      <c r="X193" s="46">
        <v>2.2</v>
      </c>
      <c r="Y193" s="46">
        <v>37.6</v>
      </c>
      <c r="Z193" s="25">
        <f t="shared" si="48"/>
        <v>157.5</v>
      </c>
      <c r="AA193" s="46">
        <v>42.4</v>
      </c>
      <c r="AB193" s="25">
        <f t="shared" si="49"/>
        <v>83.2</v>
      </c>
      <c r="AC193" s="46">
        <v>10.2</v>
      </c>
      <c r="AD193" s="46">
        <v>16</v>
      </c>
      <c r="AE193" s="46">
        <v>57</v>
      </c>
      <c r="AF193" s="46">
        <v>31.9</v>
      </c>
      <c r="AG193" s="25">
        <f t="shared" si="50"/>
        <v>16.5</v>
      </c>
      <c r="AH193" s="46">
        <v>4.9</v>
      </c>
      <c r="AI193" s="46">
        <v>11.6</v>
      </c>
      <c r="AJ193" s="25">
        <f t="shared" si="51"/>
        <v>50.8</v>
      </c>
      <c r="AK193" s="46">
        <v>30.3</v>
      </c>
      <c r="AL193" s="46">
        <v>20.5</v>
      </c>
      <c r="AM193" s="25">
        <f t="shared" si="38"/>
        <v>62.166635</v>
      </c>
      <c r="AN193" s="46">
        <v>35.5</v>
      </c>
      <c r="AO193" s="46">
        <v>11.5</v>
      </c>
      <c r="AP193" s="47">
        <v>15.166635</v>
      </c>
      <c r="AQ193" s="46">
        <v>30.3</v>
      </c>
      <c r="AR193" s="46">
        <v>2.2</v>
      </c>
      <c r="AS193" s="25">
        <f t="shared" si="52"/>
        <v>75.6</v>
      </c>
      <c r="AT193" s="46">
        <v>11.8</v>
      </c>
      <c r="AU193" s="46">
        <v>63.8</v>
      </c>
      <c r="AV193" s="25">
        <f t="shared" si="53"/>
        <v>64.5</v>
      </c>
      <c r="AW193" s="46">
        <v>9.9</v>
      </c>
      <c r="AX193" s="46">
        <v>54.6</v>
      </c>
      <c r="AY193" s="25">
        <f t="shared" si="54"/>
        <v>26.3</v>
      </c>
      <c r="AZ193" s="46">
        <v>12.3</v>
      </c>
      <c r="BA193" s="46">
        <v>14</v>
      </c>
      <c r="BB193" s="26">
        <f t="shared" si="55"/>
        <v>109.411</v>
      </c>
      <c r="BC193" s="27">
        <f t="shared" si="56"/>
        <v>100.9</v>
      </c>
      <c r="BD193" s="27">
        <v>8.511</v>
      </c>
      <c r="BE193" s="27">
        <v>18.9</v>
      </c>
      <c r="BF193" s="27">
        <v>82</v>
      </c>
      <c r="BH193" s="48"/>
    </row>
    <row r="194" spans="1:60" s="46" customFormat="1" ht="12.75">
      <c r="A194" s="17">
        <v>1991</v>
      </c>
      <c r="B194" s="49">
        <v>33512</v>
      </c>
      <c r="C194" s="19">
        <f t="shared" si="39"/>
        <v>740.849635</v>
      </c>
      <c r="D194" s="20">
        <v>9.009</v>
      </c>
      <c r="E194" s="19">
        <f t="shared" si="40"/>
        <v>731.840635</v>
      </c>
      <c r="F194" s="21">
        <f t="shared" si="41"/>
        <v>723.366635</v>
      </c>
      <c r="G194" s="21">
        <f t="shared" si="42"/>
        <v>617.266635</v>
      </c>
      <c r="H194" s="22">
        <f t="shared" si="43"/>
        <v>123.19999999999999</v>
      </c>
      <c r="I194" s="22">
        <f t="shared" si="44"/>
        <v>85.8</v>
      </c>
      <c r="J194" s="46">
        <v>6.8</v>
      </c>
      <c r="K194" s="46">
        <v>8.1</v>
      </c>
      <c r="L194" s="46">
        <v>10.8</v>
      </c>
      <c r="M194" s="46">
        <v>8.9</v>
      </c>
      <c r="N194" s="47">
        <f t="shared" si="45"/>
        <v>27.2</v>
      </c>
      <c r="O194" s="46">
        <v>12.7</v>
      </c>
      <c r="P194" s="46">
        <v>14.5</v>
      </c>
      <c r="Q194" s="46">
        <v>9.2</v>
      </c>
      <c r="R194" s="46">
        <v>14.8</v>
      </c>
      <c r="S194" s="22">
        <f t="shared" si="46"/>
        <v>37.4</v>
      </c>
      <c r="T194" s="46">
        <v>10.5</v>
      </c>
      <c r="U194" s="46">
        <v>7.2</v>
      </c>
      <c r="V194" s="46">
        <v>19.7</v>
      </c>
      <c r="W194" s="24">
        <f t="shared" si="47"/>
        <v>494.06663499999996</v>
      </c>
      <c r="X194" s="46">
        <v>2.1</v>
      </c>
      <c r="Y194" s="46">
        <v>37.6</v>
      </c>
      <c r="Z194" s="25">
        <f t="shared" si="48"/>
        <v>157</v>
      </c>
      <c r="AA194" s="46">
        <v>42.2</v>
      </c>
      <c r="AB194" s="25">
        <f t="shared" si="49"/>
        <v>82.9</v>
      </c>
      <c r="AC194" s="46">
        <v>10.1</v>
      </c>
      <c r="AD194" s="46">
        <v>15.5</v>
      </c>
      <c r="AE194" s="46">
        <v>57.3</v>
      </c>
      <c r="AF194" s="46">
        <v>31.9</v>
      </c>
      <c r="AG194" s="25">
        <f t="shared" si="50"/>
        <v>16.4</v>
      </c>
      <c r="AH194" s="46">
        <v>5</v>
      </c>
      <c r="AI194" s="46">
        <v>11.4</v>
      </c>
      <c r="AJ194" s="25">
        <f t="shared" si="51"/>
        <v>51.1</v>
      </c>
      <c r="AK194" s="46">
        <v>30.5</v>
      </c>
      <c r="AL194" s="46">
        <v>20.6</v>
      </c>
      <c r="AM194" s="25">
        <f t="shared" si="38"/>
        <v>62.466635</v>
      </c>
      <c r="AN194" s="46">
        <v>35.9</v>
      </c>
      <c r="AO194" s="46">
        <v>11.4</v>
      </c>
      <c r="AP194" s="47">
        <v>15.166635</v>
      </c>
      <c r="AQ194" s="46">
        <v>30.9</v>
      </c>
      <c r="AR194" s="46">
        <v>2.2</v>
      </c>
      <c r="AS194" s="25">
        <f t="shared" si="52"/>
        <v>77.6</v>
      </c>
      <c r="AT194" s="46">
        <v>13.7</v>
      </c>
      <c r="AU194" s="46">
        <v>63.9</v>
      </c>
      <c r="AV194" s="25">
        <f t="shared" si="53"/>
        <v>63.099999999999994</v>
      </c>
      <c r="AW194" s="46">
        <v>9.3</v>
      </c>
      <c r="AX194" s="46">
        <v>53.8</v>
      </c>
      <c r="AY194" s="25">
        <f t="shared" si="54"/>
        <v>26.7</v>
      </c>
      <c r="AZ194" s="46">
        <v>12.6</v>
      </c>
      <c r="BA194" s="46">
        <v>14.1</v>
      </c>
      <c r="BB194" s="26">
        <f t="shared" si="55"/>
        <v>114.574</v>
      </c>
      <c r="BC194" s="27">
        <f t="shared" si="56"/>
        <v>106.1</v>
      </c>
      <c r="BD194" s="27">
        <v>8.474</v>
      </c>
      <c r="BE194" s="27">
        <v>18.5</v>
      </c>
      <c r="BF194" s="27">
        <v>87.6</v>
      </c>
      <c r="BH194" s="48"/>
    </row>
    <row r="195" spans="1:60" s="46" customFormat="1" ht="12.75">
      <c r="A195" s="17">
        <v>1991</v>
      </c>
      <c r="B195" s="49">
        <v>33543</v>
      </c>
      <c r="C195" s="19">
        <f t="shared" si="39"/>
        <v>740.4156350000001</v>
      </c>
      <c r="D195" s="20">
        <v>8.811</v>
      </c>
      <c r="E195" s="19">
        <f t="shared" si="40"/>
        <v>731.604635</v>
      </c>
      <c r="F195" s="21">
        <f t="shared" si="41"/>
        <v>723.166635</v>
      </c>
      <c r="G195" s="21">
        <f t="shared" si="42"/>
        <v>615.966635</v>
      </c>
      <c r="H195" s="22">
        <f t="shared" si="43"/>
        <v>121.20000000000002</v>
      </c>
      <c r="I195" s="22">
        <f t="shared" si="44"/>
        <v>84.80000000000001</v>
      </c>
      <c r="J195" s="46">
        <v>6.6</v>
      </c>
      <c r="K195" s="46">
        <v>8</v>
      </c>
      <c r="L195" s="46">
        <v>10.6</v>
      </c>
      <c r="M195" s="46">
        <v>8.8</v>
      </c>
      <c r="N195" s="47">
        <f t="shared" si="45"/>
        <v>27.2</v>
      </c>
      <c r="O195" s="46">
        <v>12.7</v>
      </c>
      <c r="P195" s="46">
        <v>14.5</v>
      </c>
      <c r="Q195" s="46">
        <v>8.7</v>
      </c>
      <c r="R195" s="46">
        <v>14.9</v>
      </c>
      <c r="S195" s="22">
        <f t="shared" si="46"/>
        <v>36.4</v>
      </c>
      <c r="T195" s="46">
        <v>9.7</v>
      </c>
      <c r="U195" s="46">
        <v>7.2</v>
      </c>
      <c r="V195" s="46">
        <v>19.5</v>
      </c>
      <c r="W195" s="24">
        <f t="shared" si="47"/>
        <v>494.76663499999995</v>
      </c>
      <c r="X195" s="46">
        <v>1.9</v>
      </c>
      <c r="Y195" s="46">
        <v>35.7</v>
      </c>
      <c r="Z195" s="25">
        <f t="shared" si="48"/>
        <v>160.3</v>
      </c>
      <c r="AA195" s="46">
        <v>42.2</v>
      </c>
      <c r="AB195" s="25">
        <f t="shared" si="49"/>
        <v>86.1</v>
      </c>
      <c r="AC195" s="46">
        <v>10</v>
      </c>
      <c r="AD195" s="46">
        <v>16.3</v>
      </c>
      <c r="AE195" s="46">
        <v>59.8</v>
      </c>
      <c r="AF195" s="46">
        <v>32</v>
      </c>
      <c r="AG195" s="25">
        <f t="shared" si="50"/>
        <v>16.4</v>
      </c>
      <c r="AH195" s="46">
        <v>5</v>
      </c>
      <c r="AI195" s="46">
        <v>11.4</v>
      </c>
      <c r="AJ195" s="25">
        <f t="shared" si="51"/>
        <v>51</v>
      </c>
      <c r="AK195" s="46">
        <v>30.5</v>
      </c>
      <c r="AL195" s="46">
        <v>20.5</v>
      </c>
      <c r="AM195" s="25">
        <f t="shared" si="38"/>
        <v>62.366634999999995</v>
      </c>
      <c r="AN195" s="46">
        <v>35.8</v>
      </c>
      <c r="AO195" s="46">
        <v>11.4</v>
      </c>
      <c r="AP195" s="47">
        <v>15.166635</v>
      </c>
      <c r="AQ195" s="46">
        <v>30.1</v>
      </c>
      <c r="AR195" s="46">
        <v>2</v>
      </c>
      <c r="AS195" s="25">
        <f t="shared" si="52"/>
        <v>77.7</v>
      </c>
      <c r="AT195" s="46">
        <v>13.7</v>
      </c>
      <c r="AU195" s="46">
        <v>64</v>
      </c>
      <c r="AV195" s="25">
        <f t="shared" si="53"/>
        <v>62.9</v>
      </c>
      <c r="AW195" s="46">
        <v>9.1</v>
      </c>
      <c r="AX195" s="46">
        <v>53.8</v>
      </c>
      <c r="AY195" s="25">
        <f t="shared" si="54"/>
        <v>26.5</v>
      </c>
      <c r="AZ195" s="46">
        <v>12.6</v>
      </c>
      <c r="BA195" s="46">
        <v>13.9</v>
      </c>
      <c r="BB195" s="26">
        <f t="shared" si="55"/>
        <v>115.63799999999999</v>
      </c>
      <c r="BC195" s="27">
        <f t="shared" si="56"/>
        <v>107.19999999999999</v>
      </c>
      <c r="BD195" s="27">
        <v>8.438</v>
      </c>
      <c r="BE195" s="27">
        <v>18.6</v>
      </c>
      <c r="BF195" s="27">
        <v>88.6</v>
      </c>
      <c r="BH195" s="48"/>
    </row>
    <row r="196" spans="1:60" s="46" customFormat="1" ht="12.75">
      <c r="A196" s="28">
        <v>1991</v>
      </c>
      <c r="B196" s="50">
        <v>33573</v>
      </c>
      <c r="C196" s="30">
        <f t="shared" si="39"/>
        <v>739.9606349999999</v>
      </c>
      <c r="D196" s="31">
        <v>7.991</v>
      </c>
      <c r="E196" s="30">
        <f t="shared" si="40"/>
        <v>731.9696349999999</v>
      </c>
      <c r="F196" s="32">
        <f t="shared" si="41"/>
        <v>723.5666349999999</v>
      </c>
      <c r="G196" s="32">
        <f t="shared" si="42"/>
        <v>616.766635</v>
      </c>
      <c r="H196" s="33">
        <f t="shared" si="43"/>
        <v>120.10000000000001</v>
      </c>
      <c r="I196" s="33">
        <f t="shared" si="44"/>
        <v>83.9</v>
      </c>
      <c r="J196" s="39">
        <v>6.5</v>
      </c>
      <c r="K196" s="39">
        <v>7.7</v>
      </c>
      <c r="L196" s="39">
        <v>10.6</v>
      </c>
      <c r="M196" s="39">
        <v>8.7</v>
      </c>
      <c r="N196" s="30">
        <f t="shared" si="45"/>
        <v>27.1</v>
      </c>
      <c r="O196" s="39">
        <v>12.7</v>
      </c>
      <c r="P196" s="39">
        <v>14.4</v>
      </c>
      <c r="Q196" s="39">
        <v>8.8</v>
      </c>
      <c r="R196" s="39">
        <v>14.5</v>
      </c>
      <c r="S196" s="33">
        <f t="shared" si="46"/>
        <v>36.2</v>
      </c>
      <c r="T196" s="39">
        <v>9.5</v>
      </c>
      <c r="U196" s="39">
        <v>7.2</v>
      </c>
      <c r="V196" s="39">
        <v>19.5</v>
      </c>
      <c r="W196" s="35">
        <f t="shared" si="47"/>
        <v>496.666635</v>
      </c>
      <c r="X196" s="39">
        <v>1.8</v>
      </c>
      <c r="Y196" s="39">
        <v>34.8</v>
      </c>
      <c r="Z196" s="36">
        <f t="shared" si="48"/>
        <v>162.4</v>
      </c>
      <c r="AA196" s="39">
        <v>42.4</v>
      </c>
      <c r="AB196" s="36">
        <f t="shared" si="49"/>
        <v>87.9</v>
      </c>
      <c r="AC196" s="39">
        <v>9.9</v>
      </c>
      <c r="AD196" s="39">
        <v>16.2</v>
      </c>
      <c r="AE196" s="39">
        <v>61.8</v>
      </c>
      <c r="AF196" s="39">
        <v>32.1</v>
      </c>
      <c r="AG196" s="36">
        <f t="shared" si="50"/>
        <v>16.5</v>
      </c>
      <c r="AH196" s="39">
        <v>5</v>
      </c>
      <c r="AI196" s="39">
        <v>11.5</v>
      </c>
      <c r="AJ196" s="36">
        <f t="shared" si="51"/>
        <v>51.2</v>
      </c>
      <c r="AK196" s="39">
        <v>30.7</v>
      </c>
      <c r="AL196" s="39">
        <v>20.5</v>
      </c>
      <c r="AM196" s="36">
        <f t="shared" si="38"/>
        <v>62.866635</v>
      </c>
      <c r="AN196" s="39">
        <v>36.1</v>
      </c>
      <c r="AO196" s="39">
        <v>11.6</v>
      </c>
      <c r="AP196" s="30">
        <v>15.166635</v>
      </c>
      <c r="AQ196" s="39">
        <v>29.6</v>
      </c>
      <c r="AR196" s="39">
        <v>2.1</v>
      </c>
      <c r="AS196" s="36">
        <f t="shared" si="52"/>
        <v>77.39999999999999</v>
      </c>
      <c r="AT196" s="39">
        <v>12.8</v>
      </c>
      <c r="AU196" s="39">
        <v>64.6</v>
      </c>
      <c r="AV196" s="36">
        <f t="shared" si="53"/>
        <v>63.2</v>
      </c>
      <c r="AW196" s="39">
        <v>9.3</v>
      </c>
      <c r="AX196" s="39">
        <v>53.9</v>
      </c>
      <c r="AY196" s="36">
        <f t="shared" si="54"/>
        <v>26.5</v>
      </c>
      <c r="AZ196" s="39">
        <v>12.7</v>
      </c>
      <c r="BA196" s="39">
        <v>13.8</v>
      </c>
      <c r="BB196" s="40">
        <f t="shared" si="55"/>
        <v>115.203</v>
      </c>
      <c r="BC196" s="41">
        <f t="shared" si="56"/>
        <v>106.8</v>
      </c>
      <c r="BD196" s="41">
        <v>8.403</v>
      </c>
      <c r="BE196" s="41">
        <v>18.7</v>
      </c>
      <c r="BF196" s="41">
        <v>88.1</v>
      </c>
      <c r="BH196" s="48"/>
    </row>
    <row r="197" spans="1:60" s="46" customFormat="1" ht="12.75">
      <c r="A197" s="17">
        <v>1992</v>
      </c>
      <c r="B197" s="49">
        <v>33604</v>
      </c>
      <c r="C197" s="19">
        <f t="shared" si="39"/>
        <v>721.0856350000001</v>
      </c>
      <c r="D197" s="20">
        <v>6.775</v>
      </c>
      <c r="E197" s="19">
        <f t="shared" si="40"/>
        <v>714.3106350000002</v>
      </c>
      <c r="F197" s="21">
        <f t="shared" si="41"/>
        <v>705.9666350000001</v>
      </c>
      <c r="G197" s="21">
        <f t="shared" si="42"/>
        <v>600.2666350000001</v>
      </c>
      <c r="H197" s="22">
        <f t="shared" si="43"/>
        <v>117.5</v>
      </c>
      <c r="I197" s="22">
        <f t="shared" si="44"/>
        <v>81.7</v>
      </c>
      <c r="J197" s="46">
        <v>6.2</v>
      </c>
      <c r="K197" s="46">
        <v>7.5</v>
      </c>
      <c r="L197" s="46">
        <v>10.4</v>
      </c>
      <c r="M197" s="46">
        <v>8.6</v>
      </c>
      <c r="N197" s="47">
        <f t="shared" si="45"/>
        <v>26.6</v>
      </c>
      <c r="O197" s="46">
        <v>12.7</v>
      </c>
      <c r="P197" s="46">
        <v>13.9</v>
      </c>
      <c r="Q197" s="46">
        <v>8.2</v>
      </c>
      <c r="R197" s="46">
        <v>14.2</v>
      </c>
      <c r="S197" s="22">
        <f t="shared" si="46"/>
        <v>35.8</v>
      </c>
      <c r="T197" s="46">
        <v>9.2</v>
      </c>
      <c r="U197" s="46">
        <v>7.1</v>
      </c>
      <c r="V197" s="46">
        <v>19.5</v>
      </c>
      <c r="W197" s="24">
        <f t="shared" si="47"/>
        <v>482.76663500000006</v>
      </c>
      <c r="X197" s="46">
        <v>1.8</v>
      </c>
      <c r="Y197" s="46">
        <v>31.6</v>
      </c>
      <c r="Z197" s="25">
        <f t="shared" si="48"/>
        <v>155</v>
      </c>
      <c r="AA197" s="46">
        <v>42</v>
      </c>
      <c r="AB197" s="25">
        <f t="shared" si="49"/>
        <v>82.6</v>
      </c>
      <c r="AC197" s="46">
        <v>10</v>
      </c>
      <c r="AD197" s="46">
        <v>15.8</v>
      </c>
      <c r="AE197" s="46">
        <v>56.8</v>
      </c>
      <c r="AF197" s="46">
        <v>30.4</v>
      </c>
      <c r="AG197" s="25">
        <f t="shared" si="50"/>
        <v>16.6</v>
      </c>
      <c r="AH197" s="46">
        <v>4.9</v>
      </c>
      <c r="AI197" s="46">
        <v>11.7</v>
      </c>
      <c r="AJ197" s="25">
        <f t="shared" si="51"/>
        <v>50.3</v>
      </c>
      <c r="AK197" s="46">
        <v>30.7</v>
      </c>
      <c r="AL197" s="46">
        <v>19.6</v>
      </c>
      <c r="AM197" s="25">
        <f aca="true" t="shared" si="57" ref="AM197:AM260">SUM(AN197:AP197)</f>
        <v>62.766634999999994</v>
      </c>
      <c r="AN197" s="46">
        <v>35.8</v>
      </c>
      <c r="AO197" s="46">
        <v>11.8</v>
      </c>
      <c r="AP197" s="47">
        <v>15.166635</v>
      </c>
      <c r="AQ197" s="46">
        <v>28.2</v>
      </c>
      <c r="AR197" s="46">
        <v>1.9</v>
      </c>
      <c r="AS197" s="25">
        <f t="shared" si="52"/>
        <v>76.8</v>
      </c>
      <c r="AT197" s="46">
        <v>12.9</v>
      </c>
      <c r="AU197" s="46">
        <v>63.9</v>
      </c>
      <c r="AV197" s="25">
        <f t="shared" si="53"/>
        <v>61.8</v>
      </c>
      <c r="AW197" s="46">
        <v>9.2</v>
      </c>
      <c r="AX197" s="46">
        <v>52.6</v>
      </c>
      <c r="AY197" s="25">
        <f t="shared" si="54"/>
        <v>26.1</v>
      </c>
      <c r="AZ197" s="46">
        <v>12.4</v>
      </c>
      <c r="BA197" s="46">
        <v>13.7</v>
      </c>
      <c r="BB197" s="26">
        <f t="shared" si="55"/>
        <v>114.044</v>
      </c>
      <c r="BC197" s="27">
        <f t="shared" si="56"/>
        <v>105.7</v>
      </c>
      <c r="BD197" s="27">
        <v>8.344</v>
      </c>
      <c r="BE197" s="27">
        <v>18.5</v>
      </c>
      <c r="BF197" s="27">
        <v>87.2</v>
      </c>
      <c r="BH197" s="48"/>
    </row>
    <row r="198" spans="1:60" s="46" customFormat="1" ht="12.75">
      <c r="A198" s="17">
        <v>1992</v>
      </c>
      <c r="B198" s="49">
        <v>33635</v>
      </c>
      <c r="C198" s="19">
        <f aca="true" t="shared" si="58" ref="C198:C261">D198+E198</f>
        <v>724.355635</v>
      </c>
      <c r="D198" s="20">
        <v>7.274</v>
      </c>
      <c r="E198" s="19">
        <f aca="true" t="shared" si="59" ref="E198:E261">F198+BD198</f>
        <v>717.081635</v>
      </c>
      <c r="F198" s="21">
        <f aca="true" t="shared" si="60" ref="F198:F261">H198+W198+BC198</f>
        <v>708.766635</v>
      </c>
      <c r="G198" s="21">
        <f aca="true" t="shared" si="61" ref="G198:G261">H198+W198</f>
        <v>601.566635</v>
      </c>
      <c r="H198" s="22">
        <f aca="true" t="shared" si="62" ref="H198:H261">I198+S198</f>
        <v>117.9</v>
      </c>
      <c r="I198" s="22">
        <f aca="true" t="shared" si="63" ref="I198:I261">SUM(J198:M198,O198:R198)</f>
        <v>82.3</v>
      </c>
      <c r="J198" s="46">
        <v>6</v>
      </c>
      <c r="K198" s="46">
        <v>7.5</v>
      </c>
      <c r="L198" s="46">
        <v>10.4</v>
      </c>
      <c r="M198" s="46">
        <v>8.6</v>
      </c>
      <c r="N198" s="47">
        <f aca="true" t="shared" si="64" ref="N198:N261">O198+P198</f>
        <v>26.5</v>
      </c>
      <c r="O198" s="46">
        <v>12.7</v>
      </c>
      <c r="P198" s="46">
        <v>13.8</v>
      </c>
      <c r="Q198" s="46">
        <v>8.8</v>
      </c>
      <c r="R198" s="46">
        <v>14.5</v>
      </c>
      <c r="S198" s="22">
        <f aca="true" t="shared" si="65" ref="S198:S261">SUM(T198:V198)</f>
        <v>35.6</v>
      </c>
      <c r="T198" s="46">
        <v>9.1</v>
      </c>
      <c r="U198" s="46">
        <v>7</v>
      </c>
      <c r="V198" s="46">
        <v>19.5</v>
      </c>
      <c r="W198" s="24">
        <f aca="true" t="shared" si="66" ref="W198:W261">X198+Y198+Z198+AG198+AJ198+AM198+AS198+AV198+AY198</f>
        <v>483.666635</v>
      </c>
      <c r="X198" s="46">
        <v>1.9</v>
      </c>
      <c r="Y198" s="46">
        <v>31.3</v>
      </c>
      <c r="Z198" s="25">
        <f aca="true" t="shared" si="67" ref="Z198:Z261">AA198+AB198+AF198</f>
        <v>154.3</v>
      </c>
      <c r="AA198" s="46">
        <v>42.2</v>
      </c>
      <c r="AB198" s="25">
        <f aca="true" t="shared" si="68" ref="AB198:AB261">SUM(AC198:AE198)</f>
        <v>81.6</v>
      </c>
      <c r="AC198" s="46">
        <v>10.1</v>
      </c>
      <c r="AD198" s="46">
        <v>15.9</v>
      </c>
      <c r="AE198" s="46">
        <v>55.6</v>
      </c>
      <c r="AF198" s="46">
        <v>30.5</v>
      </c>
      <c r="AG198" s="25">
        <f aca="true" t="shared" si="69" ref="AG198:AG261">SUM(AH198:AI198)</f>
        <v>16.700000000000003</v>
      </c>
      <c r="AH198" s="46">
        <v>4.9</v>
      </c>
      <c r="AI198" s="46">
        <v>11.8</v>
      </c>
      <c r="AJ198" s="25">
        <f aca="true" t="shared" si="70" ref="AJ198:AJ261">SUM(AK198:AL198)</f>
        <v>50.5</v>
      </c>
      <c r="AK198" s="46">
        <v>30.9</v>
      </c>
      <c r="AL198" s="46">
        <v>19.6</v>
      </c>
      <c r="AM198" s="25">
        <f t="shared" si="57"/>
        <v>63.066635000000005</v>
      </c>
      <c r="AN198" s="46">
        <v>36.2</v>
      </c>
      <c r="AO198" s="46">
        <v>11.7</v>
      </c>
      <c r="AP198" s="47">
        <v>15.166635</v>
      </c>
      <c r="AQ198" s="46">
        <v>28.2</v>
      </c>
      <c r="AR198" s="46">
        <v>1.9</v>
      </c>
      <c r="AS198" s="25">
        <f aca="true" t="shared" si="71" ref="AS198:AS261">AT198+AU198</f>
        <v>77.6</v>
      </c>
      <c r="AT198" s="46">
        <v>13.5</v>
      </c>
      <c r="AU198" s="46">
        <v>64.1</v>
      </c>
      <c r="AV198" s="25">
        <f aca="true" t="shared" si="72" ref="AV198:AV261">AW198+AX198</f>
        <v>62</v>
      </c>
      <c r="AW198" s="46">
        <v>9.4</v>
      </c>
      <c r="AX198" s="46">
        <v>52.6</v>
      </c>
      <c r="AY198" s="25">
        <f aca="true" t="shared" si="73" ref="AY198:AY261">AZ198+BA198</f>
        <v>26.299999999999997</v>
      </c>
      <c r="AZ198" s="46">
        <v>12.7</v>
      </c>
      <c r="BA198" s="46">
        <v>13.6</v>
      </c>
      <c r="BB198" s="26">
        <f aca="true" t="shared" si="74" ref="BB198:BB261">BC198+BD198</f>
        <v>115.51499999999999</v>
      </c>
      <c r="BC198" s="27">
        <f aca="true" t="shared" si="75" ref="BC198:BC261">BE198+BF198</f>
        <v>107.19999999999999</v>
      </c>
      <c r="BD198" s="27">
        <v>8.315</v>
      </c>
      <c r="BE198" s="27">
        <v>18.6</v>
      </c>
      <c r="BF198" s="27">
        <v>88.6</v>
      </c>
      <c r="BH198" s="48"/>
    </row>
    <row r="199" spans="1:60" s="46" customFormat="1" ht="12.75">
      <c r="A199" s="17">
        <v>1992</v>
      </c>
      <c r="B199" s="49">
        <v>33664</v>
      </c>
      <c r="C199" s="19">
        <f t="shared" si="58"/>
        <v>728.7776349999999</v>
      </c>
      <c r="D199" s="20">
        <v>8.322</v>
      </c>
      <c r="E199" s="19">
        <f t="shared" si="59"/>
        <v>720.4556349999999</v>
      </c>
      <c r="F199" s="21">
        <f t="shared" si="60"/>
        <v>712.1666349999999</v>
      </c>
      <c r="G199" s="21">
        <f t="shared" si="61"/>
        <v>603.766635</v>
      </c>
      <c r="H199" s="22">
        <f t="shared" si="62"/>
        <v>118.2</v>
      </c>
      <c r="I199" s="22">
        <f t="shared" si="63"/>
        <v>82.3</v>
      </c>
      <c r="J199" s="46">
        <v>6.1</v>
      </c>
      <c r="K199" s="46">
        <v>7.6</v>
      </c>
      <c r="L199" s="46">
        <v>10.5</v>
      </c>
      <c r="M199" s="46">
        <v>8.5</v>
      </c>
      <c r="N199" s="47">
        <f t="shared" si="64"/>
        <v>26.700000000000003</v>
      </c>
      <c r="O199" s="46">
        <v>12.8</v>
      </c>
      <c r="P199" s="46">
        <v>13.9</v>
      </c>
      <c r="Q199" s="46">
        <v>8.3</v>
      </c>
      <c r="R199" s="46">
        <v>14.6</v>
      </c>
      <c r="S199" s="22">
        <f t="shared" si="65"/>
        <v>35.900000000000006</v>
      </c>
      <c r="T199" s="46">
        <v>9.3</v>
      </c>
      <c r="U199" s="46">
        <v>7</v>
      </c>
      <c r="V199" s="46">
        <v>19.6</v>
      </c>
      <c r="W199" s="24">
        <f t="shared" si="66"/>
        <v>485.56663499999996</v>
      </c>
      <c r="X199" s="46">
        <v>2</v>
      </c>
      <c r="Y199" s="46">
        <v>32.2</v>
      </c>
      <c r="Z199" s="25">
        <f t="shared" si="67"/>
        <v>154.20000000000002</v>
      </c>
      <c r="AA199" s="46">
        <v>42.4</v>
      </c>
      <c r="AB199" s="25">
        <f t="shared" si="68"/>
        <v>81.5</v>
      </c>
      <c r="AC199" s="46">
        <v>10.2</v>
      </c>
      <c r="AD199" s="46">
        <v>16.2</v>
      </c>
      <c r="AE199" s="46">
        <v>55.1</v>
      </c>
      <c r="AF199" s="46">
        <v>30.3</v>
      </c>
      <c r="AG199" s="25">
        <f t="shared" si="69"/>
        <v>16.6</v>
      </c>
      <c r="AH199" s="46">
        <v>4.9</v>
      </c>
      <c r="AI199" s="46">
        <v>11.7</v>
      </c>
      <c r="AJ199" s="25">
        <f t="shared" si="70"/>
        <v>50.7</v>
      </c>
      <c r="AK199" s="46">
        <v>31</v>
      </c>
      <c r="AL199" s="46">
        <v>19.7</v>
      </c>
      <c r="AM199" s="25">
        <f t="shared" si="57"/>
        <v>63.366635</v>
      </c>
      <c r="AN199" s="46">
        <v>36.4</v>
      </c>
      <c r="AO199" s="46">
        <v>11.8</v>
      </c>
      <c r="AP199" s="47">
        <v>15.166635</v>
      </c>
      <c r="AQ199" s="46">
        <v>29.3</v>
      </c>
      <c r="AR199" s="46">
        <v>2</v>
      </c>
      <c r="AS199" s="25">
        <f t="shared" si="71"/>
        <v>77.4</v>
      </c>
      <c r="AT199" s="46">
        <v>13.4</v>
      </c>
      <c r="AU199" s="46">
        <v>64</v>
      </c>
      <c r="AV199" s="25">
        <f t="shared" si="72"/>
        <v>62.7</v>
      </c>
      <c r="AW199" s="46">
        <v>9.6</v>
      </c>
      <c r="AX199" s="46">
        <v>53.1</v>
      </c>
      <c r="AY199" s="25">
        <f t="shared" si="73"/>
        <v>26.4</v>
      </c>
      <c r="AZ199" s="46">
        <v>12.7</v>
      </c>
      <c r="BA199" s="46">
        <v>13.7</v>
      </c>
      <c r="BB199" s="26">
        <f t="shared" si="74"/>
        <v>116.68900000000001</v>
      </c>
      <c r="BC199" s="27">
        <f t="shared" si="75"/>
        <v>108.4</v>
      </c>
      <c r="BD199" s="27">
        <v>8.289</v>
      </c>
      <c r="BE199" s="27">
        <v>18.7</v>
      </c>
      <c r="BF199" s="27">
        <v>89.7</v>
      </c>
      <c r="BH199" s="48"/>
    </row>
    <row r="200" spans="1:60" s="46" customFormat="1" ht="12.75">
      <c r="A200" s="17">
        <v>1992</v>
      </c>
      <c r="B200" s="49">
        <v>33695</v>
      </c>
      <c r="C200" s="19">
        <f t="shared" si="58"/>
        <v>735.727635</v>
      </c>
      <c r="D200" s="20">
        <v>9.096</v>
      </c>
      <c r="E200" s="19">
        <f t="shared" si="59"/>
        <v>726.631635</v>
      </c>
      <c r="F200" s="21">
        <f t="shared" si="60"/>
        <v>718.366635</v>
      </c>
      <c r="G200" s="21">
        <f t="shared" si="61"/>
        <v>609.866635</v>
      </c>
      <c r="H200" s="22">
        <f t="shared" si="62"/>
        <v>119.1</v>
      </c>
      <c r="I200" s="22">
        <f t="shared" si="63"/>
        <v>83.3</v>
      </c>
      <c r="J200" s="46">
        <v>6.2</v>
      </c>
      <c r="K200" s="46">
        <v>7.3</v>
      </c>
      <c r="L200" s="46">
        <v>10.5</v>
      </c>
      <c r="M200" s="46">
        <v>8.6</v>
      </c>
      <c r="N200" s="47">
        <f t="shared" si="64"/>
        <v>26.4</v>
      </c>
      <c r="O200" s="46">
        <v>12.5</v>
      </c>
      <c r="P200" s="46">
        <v>13.9</v>
      </c>
      <c r="Q200" s="46">
        <v>9.7</v>
      </c>
      <c r="R200" s="46">
        <v>14.6</v>
      </c>
      <c r="S200" s="22">
        <f t="shared" si="65"/>
        <v>35.8</v>
      </c>
      <c r="T200" s="46">
        <v>9.1</v>
      </c>
      <c r="U200" s="46">
        <v>7.1</v>
      </c>
      <c r="V200" s="46">
        <v>19.6</v>
      </c>
      <c r="W200" s="24">
        <f t="shared" si="66"/>
        <v>490.766635</v>
      </c>
      <c r="X200" s="46">
        <v>1.9</v>
      </c>
      <c r="Y200" s="46">
        <v>32.7</v>
      </c>
      <c r="Z200" s="25">
        <f t="shared" si="67"/>
        <v>155.7</v>
      </c>
      <c r="AA200" s="46">
        <v>42.6</v>
      </c>
      <c r="AB200" s="25">
        <f t="shared" si="68"/>
        <v>82.5</v>
      </c>
      <c r="AC200" s="46">
        <v>10.3</v>
      </c>
      <c r="AD200" s="46">
        <v>16.1</v>
      </c>
      <c r="AE200" s="46">
        <v>56.1</v>
      </c>
      <c r="AF200" s="46">
        <v>30.6</v>
      </c>
      <c r="AG200" s="25">
        <f t="shared" si="69"/>
        <v>16.6</v>
      </c>
      <c r="AH200" s="46">
        <v>4.9</v>
      </c>
      <c r="AI200" s="46">
        <v>11.7</v>
      </c>
      <c r="AJ200" s="25">
        <f t="shared" si="70"/>
        <v>51.7</v>
      </c>
      <c r="AK200" s="46">
        <v>31.5</v>
      </c>
      <c r="AL200" s="46">
        <v>20.2</v>
      </c>
      <c r="AM200" s="25">
        <f t="shared" si="57"/>
        <v>63.866635</v>
      </c>
      <c r="AN200" s="46">
        <v>36.7</v>
      </c>
      <c r="AO200" s="46">
        <v>12</v>
      </c>
      <c r="AP200" s="47">
        <v>15.166635</v>
      </c>
      <c r="AQ200" s="46">
        <v>30.6</v>
      </c>
      <c r="AR200" s="46">
        <v>2.1</v>
      </c>
      <c r="AS200" s="25">
        <f t="shared" si="71"/>
        <v>78</v>
      </c>
      <c r="AT200" s="46">
        <v>13.4</v>
      </c>
      <c r="AU200" s="46">
        <v>64.6</v>
      </c>
      <c r="AV200" s="25">
        <f t="shared" si="72"/>
        <v>63.8</v>
      </c>
      <c r="AW200" s="46">
        <v>10</v>
      </c>
      <c r="AX200" s="46">
        <v>53.8</v>
      </c>
      <c r="AY200" s="25">
        <f t="shared" si="73"/>
        <v>26.5</v>
      </c>
      <c r="AZ200" s="46">
        <v>12.9</v>
      </c>
      <c r="BA200" s="46">
        <v>13.6</v>
      </c>
      <c r="BB200" s="26">
        <f t="shared" si="74"/>
        <v>116.765</v>
      </c>
      <c r="BC200" s="27">
        <f t="shared" si="75"/>
        <v>108.5</v>
      </c>
      <c r="BD200" s="27">
        <v>8.265</v>
      </c>
      <c r="BE200" s="27">
        <v>18.8</v>
      </c>
      <c r="BF200" s="27">
        <v>89.7</v>
      </c>
      <c r="BH200" s="48"/>
    </row>
    <row r="201" spans="1:60" s="46" customFormat="1" ht="12.75">
      <c r="A201" s="17">
        <v>1992</v>
      </c>
      <c r="B201" s="49">
        <v>33725</v>
      </c>
      <c r="C201" s="19">
        <f t="shared" si="58"/>
        <v>743.959635</v>
      </c>
      <c r="D201" s="20">
        <v>12.15</v>
      </c>
      <c r="E201" s="19">
        <f t="shared" si="59"/>
        <v>731.8096350000001</v>
      </c>
      <c r="F201" s="21">
        <f t="shared" si="60"/>
        <v>723.566635</v>
      </c>
      <c r="G201" s="21">
        <f t="shared" si="61"/>
        <v>613.966635</v>
      </c>
      <c r="H201" s="22">
        <f t="shared" si="62"/>
        <v>120.1</v>
      </c>
      <c r="I201" s="22">
        <f t="shared" si="63"/>
        <v>83.39999999999999</v>
      </c>
      <c r="J201" s="46">
        <v>6.1</v>
      </c>
      <c r="K201" s="46">
        <v>7.3</v>
      </c>
      <c r="L201" s="46">
        <v>10.5</v>
      </c>
      <c r="M201" s="46">
        <v>8.6</v>
      </c>
      <c r="N201" s="47">
        <f t="shared" si="64"/>
        <v>26.700000000000003</v>
      </c>
      <c r="O201" s="46">
        <v>12.8</v>
      </c>
      <c r="P201" s="46">
        <v>13.9</v>
      </c>
      <c r="Q201" s="46">
        <v>9.5</v>
      </c>
      <c r="R201" s="46">
        <v>14.7</v>
      </c>
      <c r="S201" s="22">
        <f t="shared" si="65"/>
        <v>36.7</v>
      </c>
      <c r="T201" s="46">
        <v>9.8</v>
      </c>
      <c r="U201" s="46">
        <v>7.1</v>
      </c>
      <c r="V201" s="46">
        <v>19.8</v>
      </c>
      <c r="W201" s="24">
        <f t="shared" si="66"/>
        <v>493.866635</v>
      </c>
      <c r="X201" s="46">
        <v>2</v>
      </c>
      <c r="Y201" s="46">
        <v>33.8</v>
      </c>
      <c r="Z201" s="25">
        <f t="shared" si="67"/>
        <v>156.6</v>
      </c>
      <c r="AA201" s="46">
        <v>42.8</v>
      </c>
      <c r="AB201" s="25">
        <f t="shared" si="68"/>
        <v>83.1</v>
      </c>
      <c r="AC201" s="46">
        <v>10.3</v>
      </c>
      <c r="AD201" s="46">
        <v>16.4</v>
      </c>
      <c r="AE201" s="46">
        <v>56.4</v>
      </c>
      <c r="AF201" s="46">
        <v>30.7</v>
      </c>
      <c r="AG201" s="25">
        <f t="shared" si="69"/>
        <v>16.7</v>
      </c>
      <c r="AH201" s="46">
        <v>5</v>
      </c>
      <c r="AI201" s="46">
        <v>11.7</v>
      </c>
      <c r="AJ201" s="25">
        <f t="shared" si="70"/>
        <v>51.900000000000006</v>
      </c>
      <c r="AK201" s="46">
        <v>31.3</v>
      </c>
      <c r="AL201" s="46">
        <v>20.6</v>
      </c>
      <c r="AM201" s="25">
        <f t="shared" si="57"/>
        <v>63.666635</v>
      </c>
      <c r="AN201" s="46">
        <v>36.4</v>
      </c>
      <c r="AO201" s="46">
        <v>12.1</v>
      </c>
      <c r="AP201" s="47">
        <v>15.166635</v>
      </c>
      <c r="AQ201" s="46">
        <v>31.3</v>
      </c>
      <c r="AR201" s="46">
        <v>1.9</v>
      </c>
      <c r="AS201" s="25">
        <f t="shared" si="71"/>
        <v>77.8</v>
      </c>
      <c r="AT201" s="46">
        <v>12.6</v>
      </c>
      <c r="AU201" s="46">
        <v>65.2</v>
      </c>
      <c r="AV201" s="25">
        <f t="shared" si="72"/>
        <v>64.7</v>
      </c>
      <c r="AW201" s="46">
        <v>10.2</v>
      </c>
      <c r="AX201" s="46">
        <v>54.5</v>
      </c>
      <c r="AY201" s="25">
        <f t="shared" si="73"/>
        <v>26.7</v>
      </c>
      <c r="AZ201" s="46">
        <v>13</v>
      </c>
      <c r="BA201" s="46">
        <v>13.7</v>
      </c>
      <c r="BB201" s="26">
        <f t="shared" si="74"/>
        <v>117.84299999999999</v>
      </c>
      <c r="BC201" s="27">
        <f t="shared" si="75"/>
        <v>109.6</v>
      </c>
      <c r="BD201" s="27">
        <v>8.243</v>
      </c>
      <c r="BE201" s="27">
        <v>18.9</v>
      </c>
      <c r="BF201" s="27">
        <v>90.7</v>
      </c>
      <c r="BH201" s="48"/>
    </row>
    <row r="202" spans="1:60" s="46" customFormat="1" ht="12.75">
      <c r="A202" s="17">
        <v>1992</v>
      </c>
      <c r="B202" s="49">
        <v>33756</v>
      </c>
      <c r="C202" s="19">
        <f t="shared" si="58"/>
        <v>753.608635</v>
      </c>
      <c r="D202" s="20">
        <v>17.82</v>
      </c>
      <c r="E202" s="19">
        <f t="shared" si="59"/>
        <v>735.788635</v>
      </c>
      <c r="F202" s="21">
        <f t="shared" si="60"/>
        <v>727.566635</v>
      </c>
      <c r="G202" s="21">
        <f t="shared" si="61"/>
        <v>617.666635</v>
      </c>
      <c r="H202" s="22">
        <f t="shared" si="62"/>
        <v>122.1</v>
      </c>
      <c r="I202" s="22">
        <f t="shared" si="63"/>
        <v>84.19999999999999</v>
      </c>
      <c r="J202" s="46">
        <v>6.1</v>
      </c>
      <c r="K202" s="46">
        <v>7.4</v>
      </c>
      <c r="L202" s="46">
        <v>10.7</v>
      </c>
      <c r="M202" s="46">
        <v>8.7</v>
      </c>
      <c r="N202" s="47">
        <f t="shared" si="64"/>
        <v>26.9</v>
      </c>
      <c r="O202" s="46">
        <v>13</v>
      </c>
      <c r="P202" s="46">
        <v>13.9</v>
      </c>
      <c r="Q202" s="46">
        <v>9.6</v>
      </c>
      <c r="R202" s="46">
        <v>14.8</v>
      </c>
      <c r="S202" s="22">
        <f t="shared" si="65"/>
        <v>37.9</v>
      </c>
      <c r="T202" s="46">
        <v>10.7</v>
      </c>
      <c r="U202" s="46">
        <v>7.3</v>
      </c>
      <c r="V202" s="46">
        <v>19.9</v>
      </c>
      <c r="W202" s="24">
        <f t="shared" si="66"/>
        <v>495.5666350000001</v>
      </c>
      <c r="X202" s="46">
        <v>2</v>
      </c>
      <c r="Y202" s="46">
        <v>34.9</v>
      </c>
      <c r="Z202" s="25">
        <f t="shared" si="67"/>
        <v>157.4</v>
      </c>
      <c r="AA202" s="46">
        <v>43.1</v>
      </c>
      <c r="AB202" s="25">
        <f t="shared" si="68"/>
        <v>83.7</v>
      </c>
      <c r="AC202" s="46">
        <v>10.4</v>
      </c>
      <c r="AD202" s="46">
        <v>16.3</v>
      </c>
      <c r="AE202" s="46">
        <v>57</v>
      </c>
      <c r="AF202" s="46">
        <v>30.6</v>
      </c>
      <c r="AG202" s="25">
        <f t="shared" si="69"/>
        <v>16.8</v>
      </c>
      <c r="AH202" s="46">
        <v>4.9</v>
      </c>
      <c r="AI202" s="46">
        <v>11.9</v>
      </c>
      <c r="AJ202" s="25">
        <f t="shared" si="70"/>
        <v>52.099999999999994</v>
      </c>
      <c r="AK202" s="46">
        <v>31.4</v>
      </c>
      <c r="AL202" s="46">
        <v>20.7</v>
      </c>
      <c r="AM202" s="25">
        <f t="shared" si="57"/>
        <v>64.166635</v>
      </c>
      <c r="AN202" s="46">
        <v>36.6</v>
      </c>
      <c r="AO202" s="46">
        <v>12.4</v>
      </c>
      <c r="AP202" s="47">
        <v>15.166635</v>
      </c>
      <c r="AQ202" s="46">
        <v>31.8</v>
      </c>
      <c r="AR202" s="46">
        <v>2</v>
      </c>
      <c r="AS202" s="25">
        <f t="shared" si="71"/>
        <v>75.8</v>
      </c>
      <c r="AT202" s="46">
        <v>10.7</v>
      </c>
      <c r="AU202" s="46">
        <v>65.1</v>
      </c>
      <c r="AV202" s="25">
        <f t="shared" si="72"/>
        <v>65.60000000000001</v>
      </c>
      <c r="AW202" s="46">
        <v>10.4</v>
      </c>
      <c r="AX202" s="46">
        <v>55.2</v>
      </c>
      <c r="AY202" s="25">
        <f t="shared" si="73"/>
        <v>26.8</v>
      </c>
      <c r="AZ202" s="46">
        <v>13</v>
      </c>
      <c r="BA202" s="46">
        <v>13.8</v>
      </c>
      <c r="BB202" s="26">
        <f t="shared" si="74"/>
        <v>118.122</v>
      </c>
      <c r="BC202" s="27">
        <f t="shared" si="75"/>
        <v>109.9</v>
      </c>
      <c r="BD202" s="27">
        <v>8.222</v>
      </c>
      <c r="BE202" s="27">
        <v>19</v>
      </c>
      <c r="BF202" s="27">
        <v>90.9</v>
      </c>
      <c r="BH202" s="48"/>
    </row>
    <row r="203" spans="1:60" s="46" customFormat="1" ht="12.75">
      <c r="A203" s="17">
        <v>1992</v>
      </c>
      <c r="B203" s="49">
        <v>33786</v>
      </c>
      <c r="C203" s="19">
        <f t="shared" si="58"/>
        <v>747.209635</v>
      </c>
      <c r="D203" s="20">
        <v>14.542</v>
      </c>
      <c r="E203" s="19">
        <f t="shared" si="59"/>
        <v>732.667635</v>
      </c>
      <c r="F203" s="21">
        <f t="shared" si="60"/>
        <v>724.466635</v>
      </c>
      <c r="G203" s="21">
        <f t="shared" si="61"/>
        <v>623.766635</v>
      </c>
      <c r="H203" s="22">
        <f t="shared" si="62"/>
        <v>123.4</v>
      </c>
      <c r="I203" s="22">
        <f t="shared" si="63"/>
        <v>85.2</v>
      </c>
      <c r="J203" s="46">
        <v>6.4</v>
      </c>
      <c r="K203" s="46">
        <v>7.3</v>
      </c>
      <c r="L203" s="46">
        <v>10.8</v>
      </c>
      <c r="M203" s="46">
        <v>8.7</v>
      </c>
      <c r="N203" s="47">
        <f t="shared" si="64"/>
        <v>27</v>
      </c>
      <c r="O203" s="46">
        <v>13.3</v>
      </c>
      <c r="P203" s="46">
        <v>13.7</v>
      </c>
      <c r="Q203" s="46">
        <v>9.6</v>
      </c>
      <c r="R203" s="46">
        <v>15.4</v>
      </c>
      <c r="S203" s="22">
        <f t="shared" si="65"/>
        <v>38.2</v>
      </c>
      <c r="T203" s="46">
        <v>11</v>
      </c>
      <c r="U203" s="46">
        <v>7.3</v>
      </c>
      <c r="V203" s="46">
        <v>19.9</v>
      </c>
      <c r="W203" s="24">
        <f t="shared" si="66"/>
        <v>500.366635</v>
      </c>
      <c r="X203" s="46">
        <v>2.1</v>
      </c>
      <c r="Y203" s="46">
        <v>36.6</v>
      </c>
      <c r="Z203" s="25">
        <f t="shared" si="67"/>
        <v>158.6</v>
      </c>
      <c r="AA203" s="46">
        <v>43.8</v>
      </c>
      <c r="AB203" s="25">
        <f t="shared" si="68"/>
        <v>84.1</v>
      </c>
      <c r="AC203" s="46">
        <v>10.4</v>
      </c>
      <c r="AD203" s="46">
        <v>16</v>
      </c>
      <c r="AE203" s="46">
        <v>57.7</v>
      </c>
      <c r="AF203" s="46">
        <v>30.7</v>
      </c>
      <c r="AG203" s="25">
        <f t="shared" si="69"/>
        <v>16.9</v>
      </c>
      <c r="AH203" s="46">
        <v>5</v>
      </c>
      <c r="AI203" s="46">
        <v>11.9</v>
      </c>
      <c r="AJ203" s="25">
        <f t="shared" si="70"/>
        <v>52.3</v>
      </c>
      <c r="AK203" s="46">
        <v>31.4</v>
      </c>
      <c r="AL203" s="46">
        <v>20.9</v>
      </c>
      <c r="AM203" s="25">
        <f t="shared" si="57"/>
        <v>65.166635</v>
      </c>
      <c r="AN203" s="46">
        <v>37.4</v>
      </c>
      <c r="AO203" s="46">
        <v>12.6</v>
      </c>
      <c r="AP203" s="47">
        <v>15.166635</v>
      </c>
      <c r="AQ203" s="46">
        <v>32.2</v>
      </c>
      <c r="AR203" s="46">
        <v>2.0999999999999943</v>
      </c>
      <c r="AS203" s="25">
        <f t="shared" si="71"/>
        <v>75.39999999999999</v>
      </c>
      <c r="AT203" s="46">
        <v>9.8</v>
      </c>
      <c r="AU203" s="46">
        <v>65.6</v>
      </c>
      <c r="AV203" s="25">
        <f t="shared" si="72"/>
        <v>66.5</v>
      </c>
      <c r="AW203" s="46">
        <v>10.6</v>
      </c>
      <c r="AX203" s="46">
        <v>55.9</v>
      </c>
      <c r="AY203" s="25">
        <f t="shared" si="73"/>
        <v>26.8</v>
      </c>
      <c r="AZ203" s="46">
        <v>12.9</v>
      </c>
      <c r="BA203" s="46">
        <v>13.9</v>
      </c>
      <c r="BB203" s="26">
        <f t="shared" si="74"/>
        <v>108.90100000000001</v>
      </c>
      <c r="BC203" s="27">
        <f t="shared" si="75"/>
        <v>100.7</v>
      </c>
      <c r="BD203" s="27">
        <v>8.201</v>
      </c>
      <c r="BE203" s="27">
        <v>19.5</v>
      </c>
      <c r="BF203" s="27">
        <v>81.2</v>
      </c>
      <c r="BH203" s="48"/>
    </row>
    <row r="204" spans="1:60" s="46" customFormat="1" ht="12.75">
      <c r="A204" s="17">
        <v>1992</v>
      </c>
      <c r="B204" s="49">
        <v>33817</v>
      </c>
      <c r="C204" s="19">
        <f t="shared" si="58"/>
        <v>743.2876350000001</v>
      </c>
      <c r="D204" s="20">
        <v>11.34</v>
      </c>
      <c r="E204" s="19">
        <f t="shared" si="59"/>
        <v>731.9476350000001</v>
      </c>
      <c r="F204" s="21">
        <f t="shared" si="60"/>
        <v>723.7666350000001</v>
      </c>
      <c r="G204" s="21">
        <f t="shared" si="61"/>
        <v>625.2666350000001</v>
      </c>
      <c r="H204" s="22">
        <f t="shared" si="62"/>
        <v>123.9</v>
      </c>
      <c r="I204" s="22">
        <f t="shared" si="63"/>
        <v>85.5</v>
      </c>
      <c r="J204" s="46">
        <v>6.5</v>
      </c>
      <c r="K204" s="46">
        <v>7.3</v>
      </c>
      <c r="L204" s="46">
        <v>10.7</v>
      </c>
      <c r="M204" s="46">
        <v>8.8</v>
      </c>
      <c r="N204" s="47">
        <f t="shared" si="64"/>
        <v>27.200000000000003</v>
      </c>
      <c r="O204" s="46">
        <v>13.3</v>
      </c>
      <c r="P204" s="46">
        <v>13.9</v>
      </c>
      <c r="Q204" s="46">
        <v>9.8</v>
      </c>
      <c r="R204" s="46">
        <v>15.2</v>
      </c>
      <c r="S204" s="22">
        <f t="shared" si="65"/>
        <v>38.4</v>
      </c>
      <c r="T204" s="46">
        <v>11</v>
      </c>
      <c r="U204" s="46">
        <v>7.2</v>
      </c>
      <c r="V204" s="46">
        <v>20.2</v>
      </c>
      <c r="W204" s="24">
        <f t="shared" si="66"/>
        <v>501.36663500000003</v>
      </c>
      <c r="X204" s="46">
        <v>2</v>
      </c>
      <c r="Y204" s="46">
        <v>36.7</v>
      </c>
      <c r="Z204" s="25">
        <f t="shared" si="67"/>
        <v>158.79999999999998</v>
      </c>
      <c r="AA204" s="46">
        <v>43.8</v>
      </c>
      <c r="AB204" s="25">
        <f t="shared" si="68"/>
        <v>84.3</v>
      </c>
      <c r="AC204" s="46">
        <v>10.5</v>
      </c>
      <c r="AD204" s="46">
        <v>15.8</v>
      </c>
      <c r="AE204" s="46">
        <v>58</v>
      </c>
      <c r="AF204" s="46">
        <v>30.7</v>
      </c>
      <c r="AG204" s="25">
        <f t="shared" si="69"/>
        <v>16.7</v>
      </c>
      <c r="AH204" s="46">
        <v>5.1</v>
      </c>
      <c r="AI204" s="46">
        <v>11.6</v>
      </c>
      <c r="AJ204" s="25">
        <f t="shared" si="70"/>
        <v>52.6</v>
      </c>
      <c r="AK204" s="46">
        <v>31.6</v>
      </c>
      <c r="AL204" s="46">
        <v>21</v>
      </c>
      <c r="AM204" s="25">
        <f t="shared" si="57"/>
        <v>65.466635</v>
      </c>
      <c r="AN204" s="46">
        <v>37.3</v>
      </c>
      <c r="AO204" s="46">
        <v>13</v>
      </c>
      <c r="AP204" s="47">
        <v>15.166635</v>
      </c>
      <c r="AQ204" s="46">
        <v>32.4</v>
      </c>
      <c r="AR204" s="46">
        <v>2.1</v>
      </c>
      <c r="AS204" s="25">
        <f t="shared" si="71"/>
        <v>75.3</v>
      </c>
      <c r="AT204" s="46">
        <v>9.8</v>
      </c>
      <c r="AU204" s="46">
        <v>65.5</v>
      </c>
      <c r="AV204" s="25">
        <f t="shared" si="72"/>
        <v>67</v>
      </c>
      <c r="AW204" s="46">
        <v>10.8</v>
      </c>
      <c r="AX204" s="46">
        <v>56.2</v>
      </c>
      <c r="AY204" s="25">
        <f t="shared" si="73"/>
        <v>26.8</v>
      </c>
      <c r="AZ204" s="46">
        <v>12.9</v>
      </c>
      <c r="BA204" s="46">
        <v>13.9</v>
      </c>
      <c r="BB204" s="26">
        <f t="shared" si="74"/>
        <v>106.681</v>
      </c>
      <c r="BC204" s="27">
        <f t="shared" si="75"/>
        <v>98.5</v>
      </c>
      <c r="BD204" s="27">
        <v>8.181</v>
      </c>
      <c r="BE204" s="27">
        <v>19.5</v>
      </c>
      <c r="BF204" s="27">
        <v>79</v>
      </c>
      <c r="BH204" s="48"/>
    </row>
    <row r="205" spans="1:60" s="46" customFormat="1" ht="12.75">
      <c r="A205" s="17">
        <v>1992</v>
      </c>
      <c r="B205" s="49">
        <v>33848</v>
      </c>
      <c r="C205" s="19">
        <f t="shared" si="58"/>
        <v>748.7176350000001</v>
      </c>
      <c r="D205" s="20">
        <v>9.091</v>
      </c>
      <c r="E205" s="19">
        <f t="shared" si="59"/>
        <v>739.6266350000001</v>
      </c>
      <c r="F205" s="21">
        <f t="shared" si="60"/>
        <v>731.4666350000001</v>
      </c>
      <c r="G205" s="21">
        <f t="shared" si="61"/>
        <v>628.3666350000001</v>
      </c>
      <c r="H205" s="22">
        <f t="shared" si="62"/>
        <v>123.6</v>
      </c>
      <c r="I205" s="22">
        <f t="shared" si="63"/>
        <v>85.7</v>
      </c>
      <c r="J205" s="46">
        <v>6.5</v>
      </c>
      <c r="K205" s="46">
        <v>7.4</v>
      </c>
      <c r="L205" s="46">
        <v>10.8</v>
      </c>
      <c r="M205" s="46">
        <v>8.9</v>
      </c>
      <c r="N205" s="47">
        <f t="shared" si="64"/>
        <v>27.200000000000003</v>
      </c>
      <c r="O205" s="46">
        <v>13.3</v>
      </c>
      <c r="P205" s="46">
        <v>13.9</v>
      </c>
      <c r="Q205" s="46">
        <v>9.9</v>
      </c>
      <c r="R205" s="46">
        <v>15</v>
      </c>
      <c r="S205" s="22">
        <f t="shared" si="65"/>
        <v>37.9</v>
      </c>
      <c r="T205" s="46">
        <v>10.5</v>
      </c>
      <c r="U205" s="46">
        <v>7.2</v>
      </c>
      <c r="V205" s="46">
        <v>20.2</v>
      </c>
      <c r="W205" s="24">
        <f t="shared" si="66"/>
        <v>504.76663500000006</v>
      </c>
      <c r="X205" s="46">
        <v>2.1</v>
      </c>
      <c r="Y205" s="46">
        <v>36.1</v>
      </c>
      <c r="Z205" s="25">
        <f t="shared" si="67"/>
        <v>159.3</v>
      </c>
      <c r="AA205" s="46">
        <v>43.6</v>
      </c>
      <c r="AB205" s="25">
        <f t="shared" si="68"/>
        <v>84.3</v>
      </c>
      <c r="AC205" s="46">
        <v>10.5</v>
      </c>
      <c r="AD205" s="46">
        <v>15.9</v>
      </c>
      <c r="AE205" s="46">
        <v>57.9</v>
      </c>
      <c r="AF205" s="46">
        <v>31.4</v>
      </c>
      <c r="AG205" s="25">
        <f t="shared" si="69"/>
        <v>16.8</v>
      </c>
      <c r="AH205" s="46">
        <v>5</v>
      </c>
      <c r="AI205" s="46">
        <v>11.8</v>
      </c>
      <c r="AJ205" s="25">
        <f t="shared" si="70"/>
        <v>52.400000000000006</v>
      </c>
      <c r="AK205" s="46">
        <v>31.6</v>
      </c>
      <c r="AL205" s="46">
        <v>20.8</v>
      </c>
      <c r="AM205" s="25">
        <f t="shared" si="57"/>
        <v>65.466635</v>
      </c>
      <c r="AN205" s="46">
        <v>37.2</v>
      </c>
      <c r="AO205" s="46">
        <v>13.1</v>
      </c>
      <c r="AP205" s="47">
        <v>15.166635</v>
      </c>
      <c r="AQ205" s="46">
        <v>32.4</v>
      </c>
      <c r="AR205" s="46">
        <v>2.1</v>
      </c>
      <c r="AS205" s="25">
        <f t="shared" si="71"/>
        <v>78.3</v>
      </c>
      <c r="AT205" s="46">
        <v>12.1</v>
      </c>
      <c r="AU205" s="46">
        <v>66.2</v>
      </c>
      <c r="AV205" s="25">
        <f t="shared" si="72"/>
        <v>67.4</v>
      </c>
      <c r="AW205" s="46">
        <v>11</v>
      </c>
      <c r="AX205" s="46">
        <v>56.4</v>
      </c>
      <c r="AY205" s="25">
        <f t="shared" si="73"/>
        <v>26.9</v>
      </c>
      <c r="AZ205" s="46">
        <v>13.1</v>
      </c>
      <c r="BA205" s="46">
        <v>13.8</v>
      </c>
      <c r="BB205" s="26">
        <f t="shared" si="74"/>
        <v>111.25999999999999</v>
      </c>
      <c r="BC205" s="27">
        <f t="shared" si="75"/>
        <v>103.1</v>
      </c>
      <c r="BD205" s="27">
        <v>8.16</v>
      </c>
      <c r="BE205" s="27">
        <v>19.3</v>
      </c>
      <c r="BF205" s="27">
        <v>83.8</v>
      </c>
      <c r="BH205" s="48"/>
    </row>
    <row r="206" spans="1:60" s="46" customFormat="1" ht="12.75">
      <c r="A206" s="17">
        <v>1992</v>
      </c>
      <c r="B206" s="49">
        <v>33878</v>
      </c>
      <c r="C206" s="19">
        <f t="shared" si="58"/>
        <v>754.9796349999999</v>
      </c>
      <c r="D206" s="20">
        <v>8.174</v>
      </c>
      <c r="E206" s="19">
        <f t="shared" si="59"/>
        <v>746.8056349999999</v>
      </c>
      <c r="F206" s="21">
        <f t="shared" si="60"/>
        <v>738.6666349999999</v>
      </c>
      <c r="G206" s="21">
        <f t="shared" si="61"/>
        <v>629.266635</v>
      </c>
      <c r="H206" s="22">
        <f t="shared" si="62"/>
        <v>122.7</v>
      </c>
      <c r="I206" s="22">
        <f t="shared" si="63"/>
        <v>85</v>
      </c>
      <c r="J206" s="46">
        <v>6.5</v>
      </c>
      <c r="K206" s="46">
        <v>7.2</v>
      </c>
      <c r="L206" s="46">
        <v>10.7</v>
      </c>
      <c r="M206" s="46">
        <v>8.9</v>
      </c>
      <c r="N206" s="47">
        <f t="shared" si="64"/>
        <v>27.1</v>
      </c>
      <c r="O206" s="46">
        <v>13.2</v>
      </c>
      <c r="P206" s="46">
        <v>13.9</v>
      </c>
      <c r="Q206" s="46">
        <v>9.2</v>
      </c>
      <c r="R206" s="46">
        <v>15.4</v>
      </c>
      <c r="S206" s="22">
        <f t="shared" si="65"/>
        <v>37.7</v>
      </c>
      <c r="T206" s="46">
        <v>10.1</v>
      </c>
      <c r="U206" s="46">
        <v>7.3</v>
      </c>
      <c r="V206" s="46">
        <v>20.3</v>
      </c>
      <c r="W206" s="24">
        <f t="shared" si="66"/>
        <v>506.5666349999999</v>
      </c>
      <c r="X206" s="46">
        <v>2</v>
      </c>
      <c r="Y206" s="46">
        <v>36.5</v>
      </c>
      <c r="Z206" s="25">
        <f t="shared" si="67"/>
        <v>159.9</v>
      </c>
      <c r="AA206" s="46">
        <v>43.4</v>
      </c>
      <c r="AB206" s="25">
        <f t="shared" si="68"/>
        <v>85</v>
      </c>
      <c r="AC206" s="46">
        <v>10.6</v>
      </c>
      <c r="AD206" s="46">
        <v>15.7</v>
      </c>
      <c r="AE206" s="46">
        <v>58.7</v>
      </c>
      <c r="AF206" s="46">
        <v>31.5</v>
      </c>
      <c r="AG206" s="25">
        <f t="shared" si="69"/>
        <v>16.4</v>
      </c>
      <c r="AH206" s="46">
        <v>5.1</v>
      </c>
      <c r="AI206" s="46">
        <v>11.3</v>
      </c>
      <c r="AJ206" s="25">
        <f t="shared" si="70"/>
        <v>52.599999999999994</v>
      </c>
      <c r="AK206" s="46">
        <v>31.7</v>
      </c>
      <c r="AL206" s="46">
        <v>20.9</v>
      </c>
      <c r="AM206" s="25">
        <f t="shared" si="57"/>
        <v>66.166635</v>
      </c>
      <c r="AN206" s="46">
        <v>37.8</v>
      </c>
      <c r="AO206" s="46">
        <v>13.2</v>
      </c>
      <c r="AP206" s="47">
        <v>15.166635</v>
      </c>
      <c r="AQ206" s="46">
        <v>33.2</v>
      </c>
      <c r="AR206" s="46">
        <v>2</v>
      </c>
      <c r="AS206" s="25">
        <f t="shared" si="71"/>
        <v>79.89999999999999</v>
      </c>
      <c r="AT206" s="46">
        <v>13.6</v>
      </c>
      <c r="AU206" s="46">
        <v>66.3</v>
      </c>
      <c r="AV206" s="25">
        <f t="shared" si="72"/>
        <v>66.1</v>
      </c>
      <c r="AW206" s="46">
        <v>10.2</v>
      </c>
      <c r="AX206" s="46">
        <v>55.9</v>
      </c>
      <c r="AY206" s="25">
        <f t="shared" si="73"/>
        <v>27</v>
      </c>
      <c r="AZ206" s="46">
        <v>13.3</v>
      </c>
      <c r="BA206" s="46">
        <v>13.7</v>
      </c>
      <c r="BB206" s="26">
        <f t="shared" si="74"/>
        <v>117.539</v>
      </c>
      <c r="BC206" s="27">
        <f t="shared" si="75"/>
        <v>109.4</v>
      </c>
      <c r="BD206" s="27">
        <v>8.139</v>
      </c>
      <c r="BE206" s="27">
        <v>19.2</v>
      </c>
      <c r="BF206" s="27">
        <v>90.2</v>
      </c>
      <c r="BH206" s="48"/>
    </row>
    <row r="207" spans="1:60" s="46" customFormat="1" ht="12.75">
      <c r="A207" s="17">
        <v>1992</v>
      </c>
      <c r="B207" s="49">
        <v>33909</v>
      </c>
      <c r="C207" s="19">
        <f t="shared" si="58"/>
        <v>758.2906349999998</v>
      </c>
      <c r="D207" s="20">
        <v>8.308</v>
      </c>
      <c r="E207" s="19">
        <f t="shared" si="59"/>
        <v>749.9826349999998</v>
      </c>
      <c r="F207" s="21">
        <f t="shared" si="60"/>
        <v>741.8666349999999</v>
      </c>
      <c r="G207" s="21">
        <f t="shared" si="61"/>
        <v>629.0666349999999</v>
      </c>
      <c r="H207" s="22">
        <f t="shared" si="62"/>
        <v>121.5</v>
      </c>
      <c r="I207" s="22">
        <f t="shared" si="63"/>
        <v>84.3</v>
      </c>
      <c r="J207" s="46">
        <v>6.4</v>
      </c>
      <c r="K207" s="46">
        <v>7.1</v>
      </c>
      <c r="L207" s="46">
        <v>10.4</v>
      </c>
      <c r="M207" s="46">
        <v>8.9</v>
      </c>
      <c r="N207" s="47">
        <f t="shared" si="64"/>
        <v>27.1</v>
      </c>
      <c r="O207" s="46">
        <v>13.2</v>
      </c>
      <c r="P207" s="46">
        <v>13.9</v>
      </c>
      <c r="Q207" s="46">
        <v>8.9</v>
      </c>
      <c r="R207" s="46">
        <v>15.5</v>
      </c>
      <c r="S207" s="22">
        <f t="shared" si="65"/>
        <v>37.2</v>
      </c>
      <c r="T207" s="46">
        <v>9.7</v>
      </c>
      <c r="U207" s="46">
        <v>7.3</v>
      </c>
      <c r="V207" s="46">
        <v>20.2</v>
      </c>
      <c r="W207" s="24">
        <f t="shared" si="66"/>
        <v>507.56663499999996</v>
      </c>
      <c r="X207" s="46">
        <v>1.9</v>
      </c>
      <c r="Y207" s="46">
        <v>34.8</v>
      </c>
      <c r="Z207" s="25">
        <f t="shared" si="67"/>
        <v>162.79999999999998</v>
      </c>
      <c r="AA207" s="46">
        <v>43.3</v>
      </c>
      <c r="AB207" s="25">
        <f t="shared" si="68"/>
        <v>87.6</v>
      </c>
      <c r="AC207" s="46">
        <v>10.5</v>
      </c>
      <c r="AD207" s="46">
        <v>15.8</v>
      </c>
      <c r="AE207" s="46">
        <v>61.3</v>
      </c>
      <c r="AF207" s="46">
        <v>31.9</v>
      </c>
      <c r="AG207" s="25">
        <f t="shared" si="69"/>
        <v>16.4</v>
      </c>
      <c r="AH207" s="46">
        <v>5.1</v>
      </c>
      <c r="AI207" s="46">
        <v>11.3</v>
      </c>
      <c r="AJ207" s="25">
        <f t="shared" si="70"/>
        <v>52.599999999999994</v>
      </c>
      <c r="AK207" s="46">
        <v>31.9</v>
      </c>
      <c r="AL207" s="46">
        <v>20.7</v>
      </c>
      <c r="AM207" s="25">
        <f t="shared" si="57"/>
        <v>66.366635</v>
      </c>
      <c r="AN207" s="46">
        <v>38</v>
      </c>
      <c r="AO207" s="46">
        <v>13.2</v>
      </c>
      <c r="AP207" s="47">
        <v>15.166635</v>
      </c>
      <c r="AQ207" s="46">
        <v>32.1</v>
      </c>
      <c r="AR207" s="46">
        <v>2</v>
      </c>
      <c r="AS207" s="25">
        <f t="shared" si="71"/>
        <v>80.2</v>
      </c>
      <c r="AT207" s="46">
        <v>13.7</v>
      </c>
      <c r="AU207" s="46">
        <v>66.5</v>
      </c>
      <c r="AV207" s="25">
        <f t="shared" si="72"/>
        <v>65.7</v>
      </c>
      <c r="AW207" s="46">
        <v>9.9</v>
      </c>
      <c r="AX207" s="46">
        <v>55.8</v>
      </c>
      <c r="AY207" s="25">
        <f t="shared" si="73"/>
        <v>26.799999999999997</v>
      </c>
      <c r="AZ207" s="46">
        <v>13.1</v>
      </c>
      <c r="BA207" s="46">
        <v>13.7</v>
      </c>
      <c r="BB207" s="26">
        <f t="shared" si="74"/>
        <v>120.916</v>
      </c>
      <c r="BC207" s="27">
        <f t="shared" si="75"/>
        <v>112.8</v>
      </c>
      <c r="BD207" s="27">
        <v>8.116</v>
      </c>
      <c r="BE207" s="27">
        <v>19</v>
      </c>
      <c r="BF207" s="27">
        <v>93.8</v>
      </c>
      <c r="BH207" s="48"/>
    </row>
    <row r="208" spans="1:60" s="46" customFormat="1" ht="12.75">
      <c r="A208" s="28">
        <v>1992</v>
      </c>
      <c r="B208" s="50">
        <v>33939</v>
      </c>
      <c r="C208" s="30">
        <f t="shared" si="58"/>
        <v>756.474635</v>
      </c>
      <c r="D208" s="31">
        <v>7.417</v>
      </c>
      <c r="E208" s="30">
        <f t="shared" si="59"/>
        <v>749.057635</v>
      </c>
      <c r="F208" s="32">
        <f t="shared" si="60"/>
        <v>740.966635</v>
      </c>
      <c r="G208" s="32">
        <f t="shared" si="61"/>
        <v>631.066635</v>
      </c>
      <c r="H208" s="33">
        <f t="shared" si="62"/>
        <v>121.29999999999998</v>
      </c>
      <c r="I208" s="33">
        <f t="shared" si="63"/>
        <v>84.29999999999998</v>
      </c>
      <c r="J208" s="39">
        <v>6.4</v>
      </c>
      <c r="K208" s="39">
        <v>6.9</v>
      </c>
      <c r="L208" s="39">
        <v>10.5</v>
      </c>
      <c r="M208" s="39">
        <v>9</v>
      </c>
      <c r="N208" s="30">
        <f t="shared" si="64"/>
        <v>27.200000000000003</v>
      </c>
      <c r="O208" s="39">
        <v>13.3</v>
      </c>
      <c r="P208" s="39">
        <v>13.9</v>
      </c>
      <c r="Q208" s="39">
        <v>9.2</v>
      </c>
      <c r="R208" s="39">
        <v>15.1</v>
      </c>
      <c r="S208" s="33">
        <f t="shared" si="65"/>
        <v>37</v>
      </c>
      <c r="T208" s="39">
        <v>9.6</v>
      </c>
      <c r="U208" s="39">
        <v>7.3</v>
      </c>
      <c r="V208" s="39">
        <v>20.1</v>
      </c>
      <c r="W208" s="35">
        <f t="shared" si="66"/>
        <v>509.766635</v>
      </c>
      <c r="X208" s="39">
        <v>1.8</v>
      </c>
      <c r="Y208" s="39">
        <v>33.5</v>
      </c>
      <c r="Z208" s="36">
        <f t="shared" si="67"/>
        <v>165.8</v>
      </c>
      <c r="AA208" s="39">
        <v>43.7</v>
      </c>
      <c r="AB208" s="36">
        <f t="shared" si="68"/>
        <v>89.9</v>
      </c>
      <c r="AC208" s="39">
        <v>10.4</v>
      </c>
      <c r="AD208" s="39">
        <v>15.7</v>
      </c>
      <c r="AE208" s="39">
        <v>63.8</v>
      </c>
      <c r="AF208" s="39">
        <v>32.2</v>
      </c>
      <c r="AG208" s="36">
        <f t="shared" si="69"/>
        <v>16.5</v>
      </c>
      <c r="AH208" s="39">
        <v>5.1</v>
      </c>
      <c r="AI208" s="39">
        <v>11.4</v>
      </c>
      <c r="AJ208" s="36">
        <f t="shared" si="70"/>
        <v>52.900000000000006</v>
      </c>
      <c r="AK208" s="39">
        <v>32.1</v>
      </c>
      <c r="AL208" s="39">
        <v>20.8</v>
      </c>
      <c r="AM208" s="36">
        <f t="shared" si="57"/>
        <v>66.966635</v>
      </c>
      <c r="AN208" s="39">
        <v>38.5</v>
      </c>
      <c r="AO208" s="39">
        <v>13.3</v>
      </c>
      <c r="AP208" s="30">
        <v>15.166635</v>
      </c>
      <c r="AQ208" s="39">
        <v>31.9</v>
      </c>
      <c r="AR208" s="39">
        <v>1.9</v>
      </c>
      <c r="AS208" s="36">
        <f t="shared" si="71"/>
        <v>79.6</v>
      </c>
      <c r="AT208" s="39">
        <v>12.8</v>
      </c>
      <c r="AU208" s="39">
        <v>66.8</v>
      </c>
      <c r="AV208" s="36">
        <f t="shared" si="72"/>
        <v>65.9</v>
      </c>
      <c r="AW208" s="39">
        <v>9.9</v>
      </c>
      <c r="AX208" s="39">
        <v>56</v>
      </c>
      <c r="AY208" s="36">
        <f t="shared" si="73"/>
        <v>26.799999999999997</v>
      </c>
      <c r="AZ208" s="39">
        <v>13.1</v>
      </c>
      <c r="BA208" s="39">
        <v>13.7</v>
      </c>
      <c r="BB208" s="37">
        <f t="shared" si="74"/>
        <v>117.991</v>
      </c>
      <c r="BC208" s="38">
        <f t="shared" si="75"/>
        <v>109.9</v>
      </c>
      <c r="BD208" s="38">
        <v>8.091</v>
      </c>
      <c r="BE208" s="38">
        <v>19.6</v>
      </c>
      <c r="BF208" s="38">
        <v>90.3</v>
      </c>
      <c r="BH208" s="48"/>
    </row>
    <row r="209" spans="1:60" s="46" customFormat="1" ht="12.75">
      <c r="A209" s="17">
        <v>1993</v>
      </c>
      <c r="B209" s="49">
        <v>33970</v>
      </c>
      <c r="C209" s="19">
        <f t="shared" si="58"/>
        <v>737.096635</v>
      </c>
      <c r="D209" s="20">
        <v>6.309</v>
      </c>
      <c r="E209" s="19">
        <f t="shared" si="59"/>
        <v>730.787635</v>
      </c>
      <c r="F209" s="21">
        <f t="shared" si="60"/>
        <v>722.666635</v>
      </c>
      <c r="G209" s="21">
        <f t="shared" si="61"/>
        <v>614.466635</v>
      </c>
      <c r="H209" s="22">
        <f t="shared" si="62"/>
        <v>119.5</v>
      </c>
      <c r="I209" s="22">
        <f t="shared" si="63"/>
        <v>83.3</v>
      </c>
      <c r="J209" s="46">
        <v>6.2</v>
      </c>
      <c r="K209" s="46">
        <v>6.7</v>
      </c>
      <c r="L209" s="46">
        <v>10.4</v>
      </c>
      <c r="M209" s="46">
        <v>9</v>
      </c>
      <c r="N209" s="47">
        <f t="shared" si="64"/>
        <v>27.200000000000003</v>
      </c>
      <c r="O209" s="46">
        <v>13.3</v>
      </c>
      <c r="P209" s="46">
        <v>13.9</v>
      </c>
      <c r="Q209" s="46">
        <v>8.9</v>
      </c>
      <c r="R209" s="46">
        <v>14.9</v>
      </c>
      <c r="S209" s="22">
        <f t="shared" si="65"/>
        <v>36.2</v>
      </c>
      <c r="T209" s="46">
        <v>9</v>
      </c>
      <c r="U209" s="46">
        <v>7.1</v>
      </c>
      <c r="V209" s="46">
        <v>20.1</v>
      </c>
      <c r="W209" s="24">
        <f t="shared" si="66"/>
        <v>494.966635</v>
      </c>
      <c r="X209" s="46">
        <v>1.5</v>
      </c>
      <c r="Y209" s="46">
        <v>31.2</v>
      </c>
      <c r="Z209" s="25">
        <f t="shared" si="67"/>
        <v>157.8</v>
      </c>
      <c r="AA209" s="46">
        <v>43.2</v>
      </c>
      <c r="AB209" s="25">
        <f t="shared" si="68"/>
        <v>84</v>
      </c>
      <c r="AC209" s="46">
        <v>10.2</v>
      </c>
      <c r="AD209" s="46">
        <v>15.1</v>
      </c>
      <c r="AE209" s="46">
        <v>58.7</v>
      </c>
      <c r="AF209" s="46">
        <v>30.6</v>
      </c>
      <c r="AG209" s="25">
        <f t="shared" si="69"/>
        <v>16.5</v>
      </c>
      <c r="AH209" s="46">
        <v>5.2</v>
      </c>
      <c r="AI209" s="46">
        <v>11.3</v>
      </c>
      <c r="AJ209" s="25">
        <f t="shared" si="70"/>
        <v>52.2</v>
      </c>
      <c r="AK209" s="46">
        <v>31.9</v>
      </c>
      <c r="AL209" s="46">
        <v>20.3</v>
      </c>
      <c r="AM209" s="25">
        <f t="shared" si="57"/>
        <v>65.56663499999999</v>
      </c>
      <c r="AN209" s="46">
        <v>37</v>
      </c>
      <c r="AO209" s="46">
        <v>13.4</v>
      </c>
      <c r="AP209" s="47">
        <v>15.166635</v>
      </c>
      <c r="AQ209" s="46">
        <v>30.1</v>
      </c>
      <c r="AR209" s="46">
        <v>2</v>
      </c>
      <c r="AS209" s="25">
        <f t="shared" si="71"/>
        <v>79.8</v>
      </c>
      <c r="AT209" s="46">
        <v>13</v>
      </c>
      <c r="AU209" s="46">
        <v>66.8</v>
      </c>
      <c r="AV209" s="25">
        <f t="shared" si="72"/>
        <v>63.8</v>
      </c>
      <c r="AW209" s="46">
        <v>9.7</v>
      </c>
      <c r="AX209" s="46">
        <v>54.1</v>
      </c>
      <c r="AY209" s="25">
        <f t="shared" si="73"/>
        <v>26.6</v>
      </c>
      <c r="AZ209" s="46">
        <v>12.9</v>
      </c>
      <c r="BA209" s="46">
        <v>13.7</v>
      </c>
      <c r="BB209" s="26">
        <f t="shared" si="74"/>
        <v>116.321</v>
      </c>
      <c r="BC209" s="27">
        <f t="shared" si="75"/>
        <v>108.2</v>
      </c>
      <c r="BD209" s="27">
        <v>8.121</v>
      </c>
      <c r="BE209" s="27">
        <v>18.8</v>
      </c>
      <c r="BF209" s="27">
        <v>89.4</v>
      </c>
      <c r="BH209" s="48"/>
    </row>
    <row r="210" spans="1:60" s="46" customFormat="1" ht="12.75">
      <c r="A210" s="17">
        <v>1993</v>
      </c>
      <c r="B210" s="49">
        <v>34001</v>
      </c>
      <c r="C210" s="19">
        <f t="shared" si="58"/>
        <v>743.676635</v>
      </c>
      <c r="D210" s="20">
        <v>7.419</v>
      </c>
      <c r="E210" s="19">
        <f t="shared" si="59"/>
        <v>736.257635</v>
      </c>
      <c r="F210" s="21">
        <f t="shared" si="60"/>
        <v>728.166635</v>
      </c>
      <c r="G210" s="21">
        <f t="shared" si="61"/>
        <v>618.566635</v>
      </c>
      <c r="H210" s="22">
        <f t="shared" si="62"/>
        <v>119.6</v>
      </c>
      <c r="I210" s="22">
        <f t="shared" si="63"/>
        <v>83.19999999999999</v>
      </c>
      <c r="J210" s="46">
        <v>6.2</v>
      </c>
      <c r="K210" s="46">
        <v>6.3</v>
      </c>
      <c r="L210" s="46">
        <v>10.5</v>
      </c>
      <c r="M210" s="46">
        <v>9</v>
      </c>
      <c r="N210" s="47">
        <f t="shared" si="64"/>
        <v>27.4</v>
      </c>
      <c r="O210" s="46">
        <v>13.4</v>
      </c>
      <c r="P210" s="46">
        <v>14</v>
      </c>
      <c r="Q210" s="46">
        <v>8.7</v>
      </c>
      <c r="R210" s="46">
        <v>15.1</v>
      </c>
      <c r="S210" s="22">
        <f t="shared" si="65"/>
        <v>36.4</v>
      </c>
      <c r="T210" s="46">
        <v>9.1</v>
      </c>
      <c r="U210" s="46">
        <v>7.1</v>
      </c>
      <c r="V210" s="46">
        <v>20.2</v>
      </c>
      <c r="W210" s="24">
        <f t="shared" si="66"/>
        <v>498.96663500000005</v>
      </c>
      <c r="X210" s="46">
        <v>1.7</v>
      </c>
      <c r="Y210" s="46">
        <v>32</v>
      </c>
      <c r="Z210" s="25">
        <f t="shared" si="67"/>
        <v>157.4</v>
      </c>
      <c r="AA210" s="46">
        <v>43.3</v>
      </c>
      <c r="AB210" s="25">
        <f t="shared" si="68"/>
        <v>83.2</v>
      </c>
      <c r="AC210" s="46">
        <v>10.4</v>
      </c>
      <c r="AD210" s="46">
        <v>15.1</v>
      </c>
      <c r="AE210" s="46">
        <v>57.7</v>
      </c>
      <c r="AF210" s="46">
        <v>30.9</v>
      </c>
      <c r="AG210" s="25">
        <f t="shared" si="69"/>
        <v>16.8</v>
      </c>
      <c r="AH210" s="46">
        <v>5.2</v>
      </c>
      <c r="AI210" s="46">
        <v>11.6</v>
      </c>
      <c r="AJ210" s="25">
        <f t="shared" si="70"/>
        <v>52.3</v>
      </c>
      <c r="AK210" s="46">
        <v>32.1</v>
      </c>
      <c r="AL210" s="46">
        <v>20.2</v>
      </c>
      <c r="AM210" s="25">
        <f t="shared" si="57"/>
        <v>66.26663500000001</v>
      </c>
      <c r="AN210" s="46">
        <v>37.7</v>
      </c>
      <c r="AO210" s="46">
        <v>13.4</v>
      </c>
      <c r="AP210" s="47">
        <v>15.166635</v>
      </c>
      <c r="AQ210" s="46">
        <v>31.8</v>
      </c>
      <c r="AR210" s="46">
        <v>2</v>
      </c>
      <c r="AS210" s="25">
        <f t="shared" si="71"/>
        <v>80.8</v>
      </c>
      <c r="AT210" s="46">
        <v>13.7</v>
      </c>
      <c r="AU210" s="46">
        <v>67.1</v>
      </c>
      <c r="AV210" s="25">
        <f t="shared" si="72"/>
        <v>64.7</v>
      </c>
      <c r="AW210" s="46">
        <v>9.9</v>
      </c>
      <c r="AX210" s="46">
        <v>54.8</v>
      </c>
      <c r="AY210" s="25">
        <f t="shared" si="73"/>
        <v>27</v>
      </c>
      <c r="AZ210" s="46">
        <v>13</v>
      </c>
      <c r="BA210" s="46">
        <v>14</v>
      </c>
      <c r="BB210" s="26">
        <f t="shared" si="74"/>
        <v>117.691</v>
      </c>
      <c r="BC210" s="27">
        <f t="shared" si="75"/>
        <v>109.60000000000001</v>
      </c>
      <c r="BD210" s="27">
        <v>8.091</v>
      </c>
      <c r="BE210" s="27">
        <v>18.7</v>
      </c>
      <c r="BF210" s="27">
        <v>90.9</v>
      </c>
      <c r="BH210" s="48"/>
    </row>
    <row r="211" spans="1:60" s="46" customFormat="1" ht="12.75">
      <c r="A211" s="17">
        <v>1993</v>
      </c>
      <c r="B211" s="49">
        <v>34029</v>
      </c>
      <c r="C211" s="19">
        <f t="shared" si="58"/>
        <v>749.1356349999999</v>
      </c>
      <c r="D211" s="20">
        <v>8.31</v>
      </c>
      <c r="E211" s="19">
        <f t="shared" si="59"/>
        <v>740.8256349999999</v>
      </c>
      <c r="F211" s="21">
        <f t="shared" si="60"/>
        <v>732.766635</v>
      </c>
      <c r="G211" s="21">
        <f t="shared" si="61"/>
        <v>622.466635</v>
      </c>
      <c r="H211" s="22">
        <f t="shared" si="62"/>
        <v>120.79999999999998</v>
      </c>
      <c r="I211" s="22">
        <f t="shared" si="63"/>
        <v>84.1</v>
      </c>
      <c r="J211" s="46">
        <v>6.3</v>
      </c>
      <c r="K211" s="46">
        <v>6.5</v>
      </c>
      <c r="L211" s="46">
        <v>10.6</v>
      </c>
      <c r="M211" s="46">
        <v>9</v>
      </c>
      <c r="N211" s="47">
        <f t="shared" si="64"/>
        <v>27.4</v>
      </c>
      <c r="O211" s="46">
        <v>13.5</v>
      </c>
      <c r="P211" s="46">
        <v>13.9</v>
      </c>
      <c r="Q211" s="46">
        <v>9</v>
      </c>
      <c r="R211" s="46">
        <v>15.3</v>
      </c>
      <c r="S211" s="22">
        <f t="shared" si="65"/>
        <v>36.699999999999996</v>
      </c>
      <c r="T211" s="46">
        <v>9.2</v>
      </c>
      <c r="U211" s="46">
        <v>7.1</v>
      </c>
      <c r="V211" s="46">
        <v>20.4</v>
      </c>
      <c r="W211" s="24">
        <f t="shared" si="66"/>
        <v>501.666635</v>
      </c>
      <c r="X211" s="46">
        <v>1.8</v>
      </c>
      <c r="Y211" s="46">
        <v>32.5</v>
      </c>
      <c r="Z211" s="25">
        <f t="shared" si="67"/>
        <v>157.4</v>
      </c>
      <c r="AA211" s="46">
        <v>43.5</v>
      </c>
      <c r="AB211" s="25">
        <f t="shared" si="68"/>
        <v>82.9</v>
      </c>
      <c r="AC211" s="46">
        <v>10.5</v>
      </c>
      <c r="AD211" s="46">
        <v>15.3</v>
      </c>
      <c r="AE211" s="46">
        <v>57.1</v>
      </c>
      <c r="AF211" s="46">
        <v>31</v>
      </c>
      <c r="AG211" s="25">
        <f t="shared" si="69"/>
        <v>16.9</v>
      </c>
      <c r="AH211" s="46">
        <v>5.3</v>
      </c>
      <c r="AI211" s="46">
        <v>11.6</v>
      </c>
      <c r="AJ211" s="25">
        <f t="shared" si="70"/>
        <v>52.599999999999994</v>
      </c>
      <c r="AK211" s="46">
        <v>32.3</v>
      </c>
      <c r="AL211" s="46">
        <v>20.3</v>
      </c>
      <c r="AM211" s="25">
        <f t="shared" si="57"/>
        <v>66.666635</v>
      </c>
      <c r="AN211" s="46">
        <v>37.8</v>
      </c>
      <c r="AO211" s="46">
        <v>13.7</v>
      </c>
      <c r="AP211" s="47">
        <v>15.166635</v>
      </c>
      <c r="AQ211" s="46">
        <v>33</v>
      </c>
      <c r="AR211" s="46">
        <v>1.9</v>
      </c>
      <c r="AS211" s="25">
        <f t="shared" si="71"/>
        <v>81</v>
      </c>
      <c r="AT211" s="46">
        <v>13.6</v>
      </c>
      <c r="AU211" s="46">
        <v>67.4</v>
      </c>
      <c r="AV211" s="25">
        <f t="shared" si="72"/>
        <v>65.6</v>
      </c>
      <c r="AW211" s="46">
        <v>10.3</v>
      </c>
      <c r="AX211" s="46">
        <v>55.3</v>
      </c>
      <c r="AY211" s="25">
        <f t="shared" si="73"/>
        <v>27.2</v>
      </c>
      <c r="AZ211" s="46">
        <v>13.1</v>
      </c>
      <c r="BA211" s="46">
        <v>14.1</v>
      </c>
      <c r="BB211" s="26">
        <f t="shared" si="74"/>
        <v>118.35900000000001</v>
      </c>
      <c r="BC211" s="27">
        <f t="shared" si="75"/>
        <v>110.30000000000001</v>
      </c>
      <c r="BD211" s="27">
        <v>8.059</v>
      </c>
      <c r="BE211" s="27">
        <v>18.6</v>
      </c>
      <c r="BF211" s="27">
        <v>91.7</v>
      </c>
      <c r="BH211" s="48"/>
    </row>
    <row r="212" spans="1:60" s="46" customFormat="1" ht="12.75">
      <c r="A212" s="17">
        <v>1993</v>
      </c>
      <c r="B212" s="49">
        <v>34060</v>
      </c>
      <c r="C212" s="19">
        <f t="shared" si="58"/>
        <v>757.144635</v>
      </c>
      <c r="D212" s="20">
        <v>9.053</v>
      </c>
      <c r="E212" s="19">
        <f t="shared" si="59"/>
        <v>748.091635</v>
      </c>
      <c r="F212" s="21">
        <f t="shared" si="60"/>
        <v>740.066635</v>
      </c>
      <c r="G212" s="21">
        <f t="shared" si="61"/>
        <v>629.366635</v>
      </c>
      <c r="H212" s="22">
        <f t="shared" si="62"/>
        <v>122</v>
      </c>
      <c r="I212" s="22">
        <f t="shared" si="63"/>
        <v>85</v>
      </c>
      <c r="J212" s="46">
        <v>6.4</v>
      </c>
      <c r="K212" s="46">
        <v>6.5</v>
      </c>
      <c r="L212" s="46">
        <v>10.7</v>
      </c>
      <c r="M212" s="46">
        <v>9.1</v>
      </c>
      <c r="N212" s="47">
        <f t="shared" si="64"/>
        <v>27.5</v>
      </c>
      <c r="O212" s="46">
        <v>13.6</v>
      </c>
      <c r="P212" s="46">
        <v>13.9</v>
      </c>
      <c r="Q212" s="46">
        <v>9.6</v>
      </c>
      <c r="R212" s="46">
        <v>15.2</v>
      </c>
      <c r="S212" s="22">
        <f t="shared" si="65"/>
        <v>37</v>
      </c>
      <c r="T212" s="46">
        <v>9.4</v>
      </c>
      <c r="U212" s="46">
        <v>7</v>
      </c>
      <c r="V212" s="46">
        <v>20.6</v>
      </c>
      <c r="W212" s="24">
        <f t="shared" si="66"/>
        <v>507.366635</v>
      </c>
      <c r="X212" s="46">
        <v>1.8</v>
      </c>
      <c r="Y212" s="46">
        <v>33</v>
      </c>
      <c r="Z212" s="25">
        <f t="shared" si="67"/>
        <v>158.9</v>
      </c>
      <c r="AA212" s="46">
        <v>43.6</v>
      </c>
      <c r="AB212" s="25">
        <f t="shared" si="68"/>
        <v>83.8</v>
      </c>
      <c r="AC212" s="46">
        <v>10.7</v>
      </c>
      <c r="AD212" s="46">
        <v>15.2</v>
      </c>
      <c r="AE212" s="46">
        <v>57.9</v>
      </c>
      <c r="AF212" s="46">
        <v>31.5</v>
      </c>
      <c r="AG212" s="25">
        <f t="shared" si="69"/>
        <v>16.8</v>
      </c>
      <c r="AH212" s="46">
        <v>5.4</v>
      </c>
      <c r="AI212" s="46">
        <v>11.4</v>
      </c>
      <c r="AJ212" s="25">
        <f t="shared" si="70"/>
        <v>53.3</v>
      </c>
      <c r="AK212" s="46">
        <v>32.6</v>
      </c>
      <c r="AL212" s="46">
        <v>20.7</v>
      </c>
      <c r="AM212" s="25">
        <f t="shared" si="57"/>
        <v>67.266635</v>
      </c>
      <c r="AN212" s="46">
        <v>38.3</v>
      </c>
      <c r="AO212" s="46">
        <v>13.8</v>
      </c>
      <c r="AP212" s="47">
        <v>15.166635</v>
      </c>
      <c r="AQ212" s="46">
        <v>34.4</v>
      </c>
      <c r="AR212" s="46">
        <v>2</v>
      </c>
      <c r="AS212" s="25">
        <f t="shared" si="71"/>
        <v>81.9</v>
      </c>
      <c r="AT212" s="46">
        <v>13.7</v>
      </c>
      <c r="AU212" s="46">
        <v>68.2</v>
      </c>
      <c r="AV212" s="25">
        <f t="shared" si="72"/>
        <v>66.7</v>
      </c>
      <c r="AW212" s="46">
        <v>10.4</v>
      </c>
      <c r="AX212" s="46">
        <v>56.3</v>
      </c>
      <c r="AY212" s="25">
        <f t="shared" si="73"/>
        <v>27.700000000000003</v>
      </c>
      <c r="AZ212" s="46">
        <v>13.3</v>
      </c>
      <c r="BA212" s="46">
        <v>14.4</v>
      </c>
      <c r="BB212" s="26">
        <f t="shared" si="74"/>
        <v>118.72500000000001</v>
      </c>
      <c r="BC212" s="27">
        <f t="shared" si="75"/>
        <v>110.7</v>
      </c>
      <c r="BD212" s="27">
        <v>8.025</v>
      </c>
      <c r="BE212" s="27">
        <v>18.8</v>
      </c>
      <c r="BF212" s="27">
        <v>91.9</v>
      </c>
      <c r="BH212" s="48"/>
    </row>
    <row r="213" spans="1:60" s="46" customFormat="1" ht="12.75">
      <c r="A213" s="17">
        <v>1993</v>
      </c>
      <c r="B213" s="49">
        <v>34090</v>
      </c>
      <c r="C213" s="19">
        <f t="shared" si="58"/>
        <v>762.075635</v>
      </c>
      <c r="D213" s="20">
        <v>9.82</v>
      </c>
      <c r="E213" s="19">
        <f t="shared" si="59"/>
        <v>752.255635</v>
      </c>
      <c r="F213" s="21">
        <f t="shared" si="60"/>
        <v>744.266635</v>
      </c>
      <c r="G213" s="21">
        <f t="shared" si="61"/>
        <v>633.1666349999999</v>
      </c>
      <c r="H213" s="22">
        <f t="shared" si="62"/>
        <v>121.8</v>
      </c>
      <c r="I213" s="22">
        <f t="shared" si="63"/>
        <v>84.7</v>
      </c>
      <c r="J213" s="46">
        <v>6.2</v>
      </c>
      <c r="K213" s="46">
        <v>6.4</v>
      </c>
      <c r="L213" s="46">
        <v>10.8</v>
      </c>
      <c r="M213" s="46">
        <v>9.1</v>
      </c>
      <c r="N213" s="47">
        <f t="shared" si="64"/>
        <v>27.4</v>
      </c>
      <c r="O213" s="46">
        <v>13.7</v>
      </c>
      <c r="P213" s="46">
        <v>13.7</v>
      </c>
      <c r="Q213" s="46">
        <v>9.3</v>
      </c>
      <c r="R213" s="46">
        <v>15.5</v>
      </c>
      <c r="S213" s="22">
        <f t="shared" si="65"/>
        <v>37.099999999999994</v>
      </c>
      <c r="T213" s="46">
        <v>9.4</v>
      </c>
      <c r="U213" s="46">
        <v>7</v>
      </c>
      <c r="V213" s="46">
        <v>20.7</v>
      </c>
      <c r="W213" s="24">
        <f t="shared" si="66"/>
        <v>511.366635</v>
      </c>
      <c r="X213" s="46">
        <v>1.9</v>
      </c>
      <c r="Y213" s="46">
        <v>34.2</v>
      </c>
      <c r="Z213" s="25">
        <f t="shared" si="67"/>
        <v>159.2</v>
      </c>
      <c r="AA213" s="46">
        <v>43.8</v>
      </c>
      <c r="AB213" s="25">
        <f t="shared" si="68"/>
        <v>84</v>
      </c>
      <c r="AC213" s="46">
        <v>10.8</v>
      </c>
      <c r="AD213" s="46">
        <v>15.5</v>
      </c>
      <c r="AE213" s="46">
        <v>57.7</v>
      </c>
      <c r="AF213" s="46">
        <v>31.4</v>
      </c>
      <c r="AG213" s="25">
        <f t="shared" si="69"/>
        <v>17.1</v>
      </c>
      <c r="AH213" s="46">
        <v>5.5</v>
      </c>
      <c r="AI213" s="46">
        <v>11.6</v>
      </c>
      <c r="AJ213" s="25">
        <f t="shared" si="70"/>
        <v>53.8</v>
      </c>
      <c r="AK213" s="46">
        <v>32.9</v>
      </c>
      <c r="AL213" s="46">
        <v>20.9</v>
      </c>
      <c r="AM213" s="25">
        <f t="shared" si="57"/>
        <v>66.966635</v>
      </c>
      <c r="AN213" s="46">
        <v>37.9</v>
      </c>
      <c r="AO213" s="46">
        <v>13.9</v>
      </c>
      <c r="AP213" s="47">
        <v>15.166635</v>
      </c>
      <c r="AQ213" s="46">
        <v>34.6</v>
      </c>
      <c r="AR213" s="46">
        <v>2</v>
      </c>
      <c r="AS213" s="25">
        <f t="shared" si="71"/>
        <v>81.7</v>
      </c>
      <c r="AT213" s="46">
        <v>13.2</v>
      </c>
      <c r="AU213" s="46">
        <v>68.5</v>
      </c>
      <c r="AV213" s="25">
        <f t="shared" si="72"/>
        <v>68.5</v>
      </c>
      <c r="AW213" s="46">
        <v>10.8</v>
      </c>
      <c r="AX213" s="46">
        <v>57.7</v>
      </c>
      <c r="AY213" s="25">
        <f t="shared" si="73"/>
        <v>28</v>
      </c>
      <c r="AZ213" s="46">
        <v>13.4</v>
      </c>
      <c r="BA213" s="46">
        <v>14.6</v>
      </c>
      <c r="BB213" s="26">
        <f t="shared" si="74"/>
        <v>119.089</v>
      </c>
      <c r="BC213" s="27">
        <f t="shared" si="75"/>
        <v>111.1</v>
      </c>
      <c r="BD213" s="27">
        <v>7.989</v>
      </c>
      <c r="BE213" s="27">
        <v>18.8</v>
      </c>
      <c r="BF213" s="27">
        <v>92.3</v>
      </c>
      <c r="BH213" s="48"/>
    </row>
    <row r="214" spans="1:60" s="46" customFormat="1" ht="12.75">
      <c r="A214" s="17">
        <v>1993</v>
      </c>
      <c r="B214" s="49">
        <v>34121</v>
      </c>
      <c r="C214" s="19">
        <f t="shared" si="58"/>
        <v>777.0556349999999</v>
      </c>
      <c r="D214" s="20">
        <v>18.136</v>
      </c>
      <c r="E214" s="19">
        <f t="shared" si="59"/>
        <v>758.919635</v>
      </c>
      <c r="F214" s="21">
        <f t="shared" si="60"/>
        <v>750.966635</v>
      </c>
      <c r="G214" s="21">
        <f t="shared" si="61"/>
        <v>639.566635</v>
      </c>
      <c r="H214" s="22">
        <f t="shared" si="62"/>
        <v>124.6</v>
      </c>
      <c r="I214" s="22">
        <f t="shared" si="63"/>
        <v>85.5</v>
      </c>
      <c r="J214" s="46">
        <v>6.4</v>
      </c>
      <c r="K214" s="46">
        <v>6.4</v>
      </c>
      <c r="L214" s="46">
        <v>11.1</v>
      </c>
      <c r="M214" s="46">
        <v>9.2</v>
      </c>
      <c r="N214" s="47">
        <f t="shared" si="64"/>
        <v>27.5</v>
      </c>
      <c r="O214" s="46">
        <v>13.8</v>
      </c>
      <c r="P214" s="46">
        <v>13.7</v>
      </c>
      <c r="Q214" s="46">
        <v>8.9</v>
      </c>
      <c r="R214" s="46">
        <v>16</v>
      </c>
      <c r="S214" s="22">
        <f t="shared" si="65"/>
        <v>39.1</v>
      </c>
      <c r="T214" s="46">
        <v>11</v>
      </c>
      <c r="U214" s="46">
        <v>7.1</v>
      </c>
      <c r="V214" s="46">
        <v>21</v>
      </c>
      <c r="W214" s="24">
        <f t="shared" si="66"/>
        <v>514.966635</v>
      </c>
      <c r="X214" s="46">
        <v>2</v>
      </c>
      <c r="Y214" s="46">
        <v>35.5</v>
      </c>
      <c r="Z214" s="25">
        <f t="shared" si="67"/>
        <v>161.2</v>
      </c>
      <c r="AA214" s="46">
        <v>44.6</v>
      </c>
      <c r="AB214" s="25">
        <f t="shared" si="68"/>
        <v>85</v>
      </c>
      <c r="AC214" s="46">
        <v>10.9</v>
      </c>
      <c r="AD214" s="46">
        <v>15.7</v>
      </c>
      <c r="AE214" s="46">
        <v>58.4</v>
      </c>
      <c r="AF214" s="46">
        <v>31.6</v>
      </c>
      <c r="AG214" s="25">
        <f t="shared" si="69"/>
        <v>17.1</v>
      </c>
      <c r="AH214" s="46">
        <v>5.5</v>
      </c>
      <c r="AI214" s="46">
        <v>11.6</v>
      </c>
      <c r="AJ214" s="25">
        <f t="shared" si="70"/>
        <v>54.3</v>
      </c>
      <c r="AK214" s="46">
        <v>33.1</v>
      </c>
      <c r="AL214" s="46">
        <v>21.2</v>
      </c>
      <c r="AM214" s="25">
        <f t="shared" si="57"/>
        <v>66.866635</v>
      </c>
      <c r="AN214" s="46">
        <v>37.7</v>
      </c>
      <c r="AO214" s="46">
        <v>14</v>
      </c>
      <c r="AP214" s="47">
        <v>15.166635</v>
      </c>
      <c r="AQ214" s="46">
        <v>35.3</v>
      </c>
      <c r="AR214" s="46">
        <v>2</v>
      </c>
      <c r="AS214" s="25">
        <f t="shared" si="71"/>
        <v>80.10000000000001</v>
      </c>
      <c r="AT214" s="46">
        <v>11.4</v>
      </c>
      <c r="AU214" s="46">
        <v>68.7</v>
      </c>
      <c r="AV214" s="25">
        <f t="shared" si="72"/>
        <v>69.9</v>
      </c>
      <c r="AW214" s="46">
        <v>11.5</v>
      </c>
      <c r="AX214" s="46">
        <v>58.4</v>
      </c>
      <c r="AY214" s="25">
        <f t="shared" si="73"/>
        <v>28</v>
      </c>
      <c r="AZ214" s="46">
        <v>13.4</v>
      </c>
      <c r="BA214" s="46">
        <v>14.6</v>
      </c>
      <c r="BB214" s="26">
        <f t="shared" si="74"/>
        <v>119.353</v>
      </c>
      <c r="BC214" s="27">
        <f t="shared" si="75"/>
        <v>111.39999999999999</v>
      </c>
      <c r="BD214" s="27">
        <v>7.953</v>
      </c>
      <c r="BE214" s="27">
        <v>18.8</v>
      </c>
      <c r="BF214" s="27">
        <v>92.6</v>
      </c>
      <c r="BH214" s="48"/>
    </row>
    <row r="215" spans="1:60" s="46" customFormat="1" ht="12.75">
      <c r="A215" s="17">
        <v>1993</v>
      </c>
      <c r="B215" s="49">
        <v>34151</v>
      </c>
      <c r="C215" s="19">
        <f t="shared" si="58"/>
        <v>769.852635</v>
      </c>
      <c r="D215" s="20">
        <v>15.67</v>
      </c>
      <c r="E215" s="19">
        <f t="shared" si="59"/>
        <v>754.182635</v>
      </c>
      <c r="F215" s="21">
        <f t="shared" si="60"/>
        <v>746.266635</v>
      </c>
      <c r="G215" s="21">
        <f t="shared" si="61"/>
        <v>644.1666349999999</v>
      </c>
      <c r="H215" s="22">
        <f t="shared" si="62"/>
        <v>125</v>
      </c>
      <c r="I215" s="22">
        <f t="shared" si="63"/>
        <v>85.9</v>
      </c>
      <c r="J215" s="46">
        <v>6.5</v>
      </c>
      <c r="K215" s="46">
        <v>6.5</v>
      </c>
      <c r="L215" s="46">
        <v>11.3</v>
      </c>
      <c r="M215" s="46">
        <v>9.3</v>
      </c>
      <c r="N215" s="47">
        <f t="shared" si="64"/>
        <v>27.6</v>
      </c>
      <c r="O215" s="46">
        <v>14</v>
      </c>
      <c r="P215" s="46">
        <v>13.6</v>
      </c>
      <c r="Q215" s="46">
        <v>8.9</v>
      </c>
      <c r="R215" s="46">
        <v>15.8</v>
      </c>
      <c r="S215" s="22">
        <f t="shared" si="65"/>
        <v>39.1</v>
      </c>
      <c r="T215" s="46">
        <v>10.9</v>
      </c>
      <c r="U215" s="46">
        <v>7.1</v>
      </c>
      <c r="V215" s="46">
        <v>21.1</v>
      </c>
      <c r="W215" s="24">
        <f t="shared" si="66"/>
        <v>519.1666349999999</v>
      </c>
      <c r="X215" s="46">
        <v>2.1</v>
      </c>
      <c r="Y215" s="46">
        <v>37.8</v>
      </c>
      <c r="Z215" s="25">
        <f t="shared" si="67"/>
        <v>162.5</v>
      </c>
      <c r="AA215" s="46">
        <v>44.8</v>
      </c>
      <c r="AB215" s="25">
        <f t="shared" si="68"/>
        <v>85.8</v>
      </c>
      <c r="AC215" s="46">
        <v>10.8</v>
      </c>
      <c r="AD215" s="46">
        <v>15.5</v>
      </c>
      <c r="AE215" s="46">
        <v>59.5</v>
      </c>
      <c r="AF215" s="46">
        <v>31.9</v>
      </c>
      <c r="AG215" s="25">
        <f t="shared" si="69"/>
        <v>17.5</v>
      </c>
      <c r="AH215" s="46">
        <v>5.6</v>
      </c>
      <c r="AI215" s="46">
        <v>11.9</v>
      </c>
      <c r="AJ215" s="25">
        <f t="shared" si="70"/>
        <v>54.199999999999996</v>
      </c>
      <c r="AK215" s="46">
        <v>32.8</v>
      </c>
      <c r="AL215" s="46">
        <v>21.4</v>
      </c>
      <c r="AM215" s="25">
        <f t="shared" si="57"/>
        <v>68.166635</v>
      </c>
      <c r="AN215" s="46">
        <v>38.9</v>
      </c>
      <c r="AO215" s="46">
        <v>14.1</v>
      </c>
      <c r="AP215" s="47">
        <v>15.166635</v>
      </c>
      <c r="AQ215" s="46">
        <v>37</v>
      </c>
      <c r="AR215" s="46">
        <v>2.1</v>
      </c>
      <c r="AS215" s="25">
        <f t="shared" si="71"/>
        <v>79.2</v>
      </c>
      <c r="AT215" s="46">
        <v>10.5</v>
      </c>
      <c r="AU215" s="46">
        <v>68.7</v>
      </c>
      <c r="AV215" s="25">
        <f t="shared" si="72"/>
        <v>69.9</v>
      </c>
      <c r="AW215" s="46">
        <v>11.3</v>
      </c>
      <c r="AX215" s="46">
        <v>58.6</v>
      </c>
      <c r="AY215" s="25">
        <f t="shared" si="73"/>
        <v>27.799999999999997</v>
      </c>
      <c r="AZ215" s="46">
        <v>13.1</v>
      </c>
      <c r="BA215" s="46">
        <v>14.7</v>
      </c>
      <c r="BB215" s="26">
        <f t="shared" si="74"/>
        <v>110.016</v>
      </c>
      <c r="BC215" s="27">
        <f t="shared" si="75"/>
        <v>102.10000000000001</v>
      </c>
      <c r="BD215" s="27">
        <v>7.916</v>
      </c>
      <c r="BE215" s="27">
        <v>18.7</v>
      </c>
      <c r="BF215" s="27">
        <v>83.4</v>
      </c>
      <c r="BH215" s="48"/>
    </row>
    <row r="216" spans="1:60" s="46" customFormat="1" ht="12.75">
      <c r="A216" s="17">
        <v>1993</v>
      </c>
      <c r="B216" s="49">
        <v>34182</v>
      </c>
      <c r="C216" s="19">
        <f t="shared" si="58"/>
        <v>767.318635</v>
      </c>
      <c r="D216" s="20">
        <v>12.672</v>
      </c>
      <c r="E216" s="19">
        <f t="shared" si="59"/>
        <v>754.646635</v>
      </c>
      <c r="F216" s="21">
        <f t="shared" si="60"/>
        <v>746.766635</v>
      </c>
      <c r="G216" s="21">
        <f t="shared" si="61"/>
        <v>647.466635</v>
      </c>
      <c r="H216" s="22">
        <f t="shared" si="62"/>
        <v>126.9</v>
      </c>
      <c r="I216" s="22">
        <f t="shared" si="63"/>
        <v>87.5</v>
      </c>
      <c r="J216" s="46">
        <v>6.4</v>
      </c>
      <c r="K216" s="46">
        <v>6.5</v>
      </c>
      <c r="L216" s="46">
        <v>11.3</v>
      </c>
      <c r="M216" s="46">
        <v>9.4</v>
      </c>
      <c r="N216" s="47">
        <f t="shared" si="64"/>
        <v>27.7</v>
      </c>
      <c r="O216" s="46">
        <v>14.1</v>
      </c>
      <c r="P216" s="46">
        <v>13.6</v>
      </c>
      <c r="Q216" s="46">
        <v>10.2</v>
      </c>
      <c r="R216" s="46">
        <v>16</v>
      </c>
      <c r="S216" s="22">
        <f t="shared" si="65"/>
        <v>39.4</v>
      </c>
      <c r="T216" s="46">
        <v>11.1</v>
      </c>
      <c r="U216" s="46">
        <v>7.1</v>
      </c>
      <c r="V216" s="46">
        <v>21.2</v>
      </c>
      <c r="W216" s="24">
        <f t="shared" si="66"/>
        <v>520.566635</v>
      </c>
      <c r="X216" s="46">
        <v>2.1</v>
      </c>
      <c r="Y216" s="46">
        <v>38.6</v>
      </c>
      <c r="Z216" s="25">
        <f t="shared" si="67"/>
        <v>161.79999999999998</v>
      </c>
      <c r="AA216" s="46">
        <v>44.5</v>
      </c>
      <c r="AB216" s="25">
        <f t="shared" si="68"/>
        <v>85.6</v>
      </c>
      <c r="AC216" s="46">
        <v>11.1</v>
      </c>
      <c r="AD216" s="46">
        <v>15.4</v>
      </c>
      <c r="AE216" s="46">
        <v>59.1</v>
      </c>
      <c r="AF216" s="46">
        <v>31.7</v>
      </c>
      <c r="AG216" s="25">
        <f t="shared" si="69"/>
        <v>17.9</v>
      </c>
      <c r="AH216" s="46">
        <v>5.6</v>
      </c>
      <c r="AI216" s="46">
        <v>12.3</v>
      </c>
      <c r="AJ216" s="25">
        <f t="shared" si="70"/>
        <v>54.3</v>
      </c>
      <c r="AK216" s="46">
        <v>32.8</v>
      </c>
      <c r="AL216" s="46">
        <v>21.5</v>
      </c>
      <c r="AM216" s="25">
        <f t="shared" si="57"/>
        <v>68.26663500000001</v>
      </c>
      <c r="AN216" s="46">
        <v>39</v>
      </c>
      <c r="AO216" s="46">
        <v>14.1</v>
      </c>
      <c r="AP216" s="47">
        <v>15.166635</v>
      </c>
      <c r="AQ216" s="46">
        <v>37</v>
      </c>
      <c r="AR216" s="46">
        <v>2</v>
      </c>
      <c r="AS216" s="25">
        <f t="shared" si="71"/>
        <v>79.10000000000001</v>
      </c>
      <c r="AT216" s="46">
        <v>10.4</v>
      </c>
      <c r="AU216" s="46">
        <v>68.7</v>
      </c>
      <c r="AV216" s="25">
        <f t="shared" si="72"/>
        <v>70.8</v>
      </c>
      <c r="AW216" s="46">
        <v>11.5</v>
      </c>
      <c r="AX216" s="46">
        <v>59.3</v>
      </c>
      <c r="AY216" s="25">
        <f t="shared" si="73"/>
        <v>27.7</v>
      </c>
      <c r="AZ216" s="46">
        <v>13.1</v>
      </c>
      <c r="BA216" s="46">
        <v>14.6</v>
      </c>
      <c r="BB216" s="26">
        <f t="shared" si="74"/>
        <v>107.17999999999999</v>
      </c>
      <c r="BC216" s="27">
        <f t="shared" si="75"/>
        <v>99.3</v>
      </c>
      <c r="BD216" s="27">
        <v>7.88</v>
      </c>
      <c r="BE216" s="27">
        <v>18.7</v>
      </c>
      <c r="BF216" s="27">
        <v>80.6</v>
      </c>
      <c r="BH216" s="48"/>
    </row>
    <row r="217" spans="1:60" s="46" customFormat="1" ht="12.75">
      <c r="A217" s="17">
        <v>1993</v>
      </c>
      <c r="B217" s="49">
        <v>34213</v>
      </c>
      <c r="C217" s="19">
        <f t="shared" si="58"/>
        <v>772.930635</v>
      </c>
      <c r="D217" s="20">
        <v>10.62</v>
      </c>
      <c r="E217" s="19">
        <f t="shared" si="59"/>
        <v>762.310635</v>
      </c>
      <c r="F217" s="21">
        <f t="shared" si="60"/>
        <v>754.466635</v>
      </c>
      <c r="G217" s="21">
        <f t="shared" si="61"/>
        <v>651.966635</v>
      </c>
      <c r="H217" s="22">
        <f t="shared" si="62"/>
        <v>126.3</v>
      </c>
      <c r="I217" s="22">
        <f t="shared" si="63"/>
        <v>87</v>
      </c>
      <c r="J217" s="46">
        <v>6.4</v>
      </c>
      <c r="K217" s="46">
        <v>6.6</v>
      </c>
      <c r="L217" s="46">
        <v>11.3</v>
      </c>
      <c r="M217" s="46">
        <v>9.3</v>
      </c>
      <c r="N217" s="47">
        <f t="shared" si="64"/>
        <v>27.799999999999997</v>
      </c>
      <c r="O217" s="46">
        <v>14.2</v>
      </c>
      <c r="P217" s="46">
        <v>13.6</v>
      </c>
      <c r="Q217" s="46">
        <v>9.4</v>
      </c>
      <c r="R217" s="46">
        <v>16.2</v>
      </c>
      <c r="S217" s="22">
        <f t="shared" si="65"/>
        <v>39.3</v>
      </c>
      <c r="T217" s="46">
        <v>10.9</v>
      </c>
      <c r="U217" s="46">
        <v>7.2</v>
      </c>
      <c r="V217" s="46">
        <v>21.2</v>
      </c>
      <c r="W217" s="24">
        <f t="shared" si="66"/>
        <v>525.666635</v>
      </c>
      <c r="X217" s="46">
        <v>2.2</v>
      </c>
      <c r="Y217" s="46">
        <v>39.1</v>
      </c>
      <c r="Z217" s="25">
        <f t="shared" si="67"/>
        <v>162.9</v>
      </c>
      <c r="AA217" s="46">
        <v>44.6</v>
      </c>
      <c r="AB217" s="25">
        <f t="shared" si="68"/>
        <v>85.9</v>
      </c>
      <c r="AC217" s="46">
        <v>11.1</v>
      </c>
      <c r="AD217" s="46">
        <v>15.6</v>
      </c>
      <c r="AE217" s="46">
        <v>59.2</v>
      </c>
      <c r="AF217" s="46">
        <v>32.4</v>
      </c>
      <c r="AG217" s="25">
        <f t="shared" si="69"/>
        <v>17.9</v>
      </c>
      <c r="AH217" s="46">
        <v>5.6</v>
      </c>
      <c r="AI217" s="46">
        <v>12.3</v>
      </c>
      <c r="AJ217" s="25">
        <f t="shared" si="70"/>
        <v>54.4</v>
      </c>
      <c r="AK217" s="46">
        <v>33</v>
      </c>
      <c r="AL217" s="46">
        <v>21.4</v>
      </c>
      <c r="AM217" s="25">
        <f t="shared" si="57"/>
        <v>68.166635</v>
      </c>
      <c r="AN217" s="46">
        <v>38.8</v>
      </c>
      <c r="AO217" s="46">
        <v>14.2</v>
      </c>
      <c r="AP217" s="47">
        <v>15.166635</v>
      </c>
      <c r="AQ217" s="46">
        <v>37.4</v>
      </c>
      <c r="AR217" s="46">
        <v>1.9</v>
      </c>
      <c r="AS217" s="25">
        <f t="shared" si="71"/>
        <v>82.5</v>
      </c>
      <c r="AT217" s="46">
        <v>13.2</v>
      </c>
      <c r="AU217" s="46">
        <v>69.3</v>
      </c>
      <c r="AV217" s="25">
        <f t="shared" si="72"/>
        <v>70.60000000000001</v>
      </c>
      <c r="AW217" s="46">
        <v>11.4</v>
      </c>
      <c r="AX217" s="46">
        <v>59.2</v>
      </c>
      <c r="AY217" s="25">
        <f t="shared" si="73"/>
        <v>27.9</v>
      </c>
      <c r="AZ217" s="46">
        <v>13.3</v>
      </c>
      <c r="BA217" s="46">
        <v>14.6</v>
      </c>
      <c r="BB217" s="26">
        <f t="shared" si="74"/>
        <v>110.344</v>
      </c>
      <c r="BC217" s="27">
        <f t="shared" si="75"/>
        <v>102.5</v>
      </c>
      <c r="BD217" s="27">
        <v>7.844</v>
      </c>
      <c r="BE217" s="27">
        <v>18.6</v>
      </c>
      <c r="BF217" s="27">
        <v>83.9</v>
      </c>
      <c r="BH217" s="48"/>
    </row>
    <row r="218" spans="1:60" s="46" customFormat="1" ht="12.75">
      <c r="A218" s="17">
        <v>1993</v>
      </c>
      <c r="B218" s="49">
        <v>34243</v>
      </c>
      <c r="C218" s="19">
        <f t="shared" si="58"/>
        <v>777.700635</v>
      </c>
      <c r="D218" s="20">
        <v>9.225</v>
      </c>
      <c r="E218" s="19">
        <f t="shared" si="59"/>
        <v>768.475635</v>
      </c>
      <c r="F218" s="21">
        <f t="shared" si="60"/>
        <v>760.666635</v>
      </c>
      <c r="G218" s="21">
        <f t="shared" si="61"/>
        <v>651.966635</v>
      </c>
      <c r="H218" s="22">
        <f t="shared" si="62"/>
        <v>124.70000000000002</v>
      </c>
      <c r="I218" s="22">
        <f t="shared" si="63"/>
        <v>86.4</v>
      </c>
      <c r="J218" s="46">
        <v>6.3</v>
      </c>
      <c r="K218" s="46">
        <v>6.5</v>
      </c>
      <c r="L218" s="46">
        <v>11.4</v>
      </c>
      <c r="M218" s="46">
        <v>9.2</v>
      </c>
      <c r="N218" s="47">
        <f t="shared" si="64"/>
        <v>27.799999999999997</v>
      </c>
      <c r="O218" s="46">
        <v>14.2</v>
      </c>
      <c r="P218" s="46">
        <v>13.6</v>
      </c>
      <c r="Q218" s="46">
        <v>8.9</v>
      </c>
      <c r="R218" s="46">
        <v>16.3</v>
      </c>
      <c r="S218" s="22">
        <f t="shared" si="65"/>
        <v>38.300000000000004</v>
      </c>
      <c r="T218" s="46">
        <v>10.3</v>
      </c>
      <c r="U218" s="46">
        <v>6.9</v>
      </c>
      <c r="V218" s="46">
        <v>21.1</v>
      </c>
      <c r="W218" s="24">
        <f t="shared" si="66"/>
        <v>527.266635</v>
      </c>
      <c r="X218" s="46">
        <v>2.1</v>
      </c>
      <c r="Y218" s="46">
        <v>38.8</v>
      </c>
      <c r="Z218" s="25">
        <f t="shared" si="67"/>
        <v>164.2</v>
      </c>
      <c r="AA218" s="46">
        <v>44.7</v>
      </c>
      <c r="AB218" s="25">
        <f t="shared" si="68"/>
        <v>87</v>
      </c>
      <c r="AC218" s="46">
        <v>11.2</v>
      </c>
      <c r="AD218" s="46">
        <v>15.8</v>
      </c>
      <c r="AE218" s="46">
        <v>60</v>
      </c>
      <c r="AF218" s="46">
        <v>32.5</v>
      </c>
      <c r="AG218" s="25">
        <f t="shared" si="69"/>
        <v>17.7</v>
      </c>
      <c r="AH218" s="46">
        <v>5.7</v>
      </c>
      <c r="AI218" s="46">
        <v>12</v>
      </c>
      <c r="AJ218" s="25">
        <f t="shared" si="70"/>
        <v>54.4</v>
      </c>
      <c r="AK218" s="46">
        <v>33</v>
      </c>
      <c r="AL218" s="46">
        <v>21.4</v>
      </c>
      <c r="AM218" s="25">
        <f t="shared" si="57"/>
        <v>68.666635</v>
      </c>
      <c r="AN218" s="46">
        <v>39.4</v>
      </c>
      <c r="AO218" s="46">
        <v>14.1</v>
      </c>
      <c r="AP218" s="47">
        <v>15.166635</v>
      </c>
      <c r="AQ218" s="46">
        <v>37.6</v>
      </c>
      <c r="AR218" s="46">
        <v>2</v>
      </c>
      <c r="AS218" s="25">
        <f t="shared" si="71"/>
        <v>83.4</v>
      </c>
      <c r="AT218" s="46">
        <v>14</v>
      </c>
      <c r="AU218" s="46">
        <v>69.4</v>
      </c>
      <c r="AV218" s="25">
        <f t="shared" si="72"/>
        <v>69.9</v>
      </c>
      <c r="AW218" s="46">
        <v>11</v>
      </c>
      <c r="AX218" s="46">
        <v>58.9</v>
      </c>
      <c r="AY218" s="25">
        <f t="shared" si="73"/>
        <v>28.1</v>
      </c>
      <c r="AZ218" s="46">
        <v>13.5</v>
      </c>
      <c r="BA218" s="46">
        <v>14.6</v>
      </c>
      <c r="BB218" s="26">
        <f t="shared" si="74"/>
        <v>116.50899999999999</v>
      </c>
      <c r="BC218" s="27">
        <f t="shared" si="75"/>
        <v>108.69999999999999</v>
      </c>
      <c r="BD218" s="27">
        <v>7.809</v>
      </c>
      <c r="BE218" s="27">
        <v>18.6</v>
      </c>
      <c r="BF218" s="27">
        <v>90.1</v>
      </c>
      <c r="BH218" s="48"/>
    </row>
    <row r="219" spans="1:60" s="46" customFormat="1" ht="12.75">
      <c r="A219" s="17">
        <v>1993</v>
      </c>
      <c r="B219" s="49">
        <v>34274</v>
      </c>
      <c r="C219" s="19">
        <f t="shared" si="58"/>
        <v>781.919635</v>
      </c>
      <c r="D219" s="20">
        <v>9.077</v>
      </c>
      <c r="E219" s="19">
        <f t="shared" si="59"/>
        <v>772.842635</v>
      </c>
      <c r="F219" s="21">
        <f t="shared" si="60"/>
        <v>765.066635</v>
      </c>
      <c r="G219" s="21">
        <f t="shared" si="61"/>
        <v>654.866635</v>
      </c>
      <c r="H219" s="22">
        <f t="shared" si="62"/>
        <v>123.79999999999998</v>
      </c>
      <c r="I219" s="22">
        <f t="shared" si="63"/>
        <v>86.09999999999998</v>
      </c>
      <c r="J219" s="46">
        <v>6.1</v>
      </c>
      <c r="K219" s="46">
        <v>6.3</v>
      </c>
      <c r="L219" s="46">
        <v>11.4</v>
      </c>
      <c r="M219" s="46">
        <v>9.3</v>
      </c>
      <c r="N219" s="47">
        <f t="shared" si="64"/>
        <v>27.700000000000003</v>
      </c>
      <c r="O219" s="46">
        <v>14.3</v>
      </c>
      <c r="P219" s="46">
        <v>13.4</v>
      </c>
      <c r="Q219" s="46">
        <v>9</v>
      </c>
      <c r="R219" s="46">
        <v>16.3</v>
      </c>
      <c r="S219" s="22">
        <f t="shared" si="65"/>
        <v>37.7</v>
      </c>
      <c r="T219" s="46">
        <v>9.5</v>
      </c>
      <c r="U219" s="46">
        <v>7</v>
      </c>
      <c r="V219" s="46">
        <v>21.2</v>
      </c>
      <c r="W219" s="24">
        <f t="shared" si="66"/>
        <v>531.066635</v>
      </c>
      <c r="X219" s="46">
        <v>2</v>
      </c>
      <c r="Y219" s="46">
        <v>37.8</v>
      </c>
      <c r="Z219" s="25">
        <f t="shared" si="67"/>
        <v>167.8</v>
      </c>
      <c r="AA219" s="46">
        <v>44.9</v>
      </c>
      <c r="AB219" s="25">
        <f t="shared" si="68"/>
        <v>90.2</v>
      </c>
      <c r="AC219" s="46">
        <v>11.2</v>
      </c>
      <c r="AD219" s="46">
        <v>15.8</v>
      </c>
      <c r="AE219" s="46">
        <v>63.2</v>
      </c>
      <c r="AF219" s="46">
        <v>32.7</v>
      </c>
      <c r="AG219" s="25">
        <f t="shared" si="69"/>
        <v>18</v>
      </c>
      <c r="AH219" s="46">
        <v>5.7</v>
      </c>
      <c r="AI219" s="46">
        <v>12.3</v>
      </c>
      <c r="AJ219" s="25">
        <f t="shared" si="70"/>
        <v>54.699999999999996</v>
      </c>
      <c r="AK219" s="46">
        <v>33.3</v>
      </c>
      <c r="AL219" s="46">
        <v>21.4</v>
      </c>
      <c r="AM219" s="25">
        <f t="shared" si="57"/>
        <v>68.766635</v>
      </c>
      <c r="AN219" s="46">
        <v>39.4</v>
      </c>
      <c r="AO219" s="46">
        <v>14.2</v>
      </c>
      <c r="AP219" s="47">
        <v>15.166635</v>
      </c>
      <c r="AQ219" s="46">
        <v>38.3</v>
      </c>
      <c r="AR219" s="46">
        <v>1.9000000000000057</v>
      </c>
      <c r="AS219" s="25">
        <f t="shared" si="71"/>
        <v>83.7</v>
      </c>
      <c r="AT219" s="46">
        <v>14.4</v>
      </c>
      <c r="AU219" s="46">
        <v>69.3</v>
      </c>
      <c r="AV219" s="25">
        <f t="shared" si="72"/>
        <v>70.2</v>
      </c>
      <c r="AW219" s="46">
        <v>11.1</v>
      </c>
      <c r="AX219" s="46">
        <v>59.1</v>
      </c>
      <c r="AY219" s="25">
        <f t="shared" si="73"/>
        <v>28.1</v>
      </c>
      <c r="AZ219" s="46">
        <v>13.5</v>
      </c>
      <c r="BA219" s="46">
        <v>14.6</v>
      </c>
      <c r="BB219" s="26">
        <f t="shared" si="74"/>
        <v>117.976</v>
      </c>
      <c r="BC219" s="27">
        <f t="shared" si="75"/>
        <v>110.2</v>
      </c>
      <c r="BD219" s="27">
        <v>7.776</v>
      </c>
      <c r="BE219" s="27">
        <v>18.5</v>
      </c>
      <c r="BF219" s="27">
        <v>91.7</v>
      </c>
      <c r="BH219" s="48"/>
    </row>
    <row r="220" spans="1:60" s="46" customFormat="1" ht="12.75">
      <c r="A220" s="28">
        <v>1993</v>
      </c>
      <c r="B220" s="50">
        <v>34304</v>
      </c>
      <c r="C220" s="30">
        <f t="shared" si="58"/>
        <v>782.888635</v>
      </c>
      <c r="D220" s="31">
        <v>8.077</v>
      </c>
      <c r="E220" s="30">
        <f t="shared" si="59"/>
        <v>774.811635</v>
      </c>
      <c r="F220" s="32">
        <f t="shared" si="60"/>
        <v>767.066635</v>
      </c>
      <c r="G220" s="32">
        <f t="shared" si="61"/>
        <v>658.166635</v>
      </c>
      <c r="H220" s="33">
        <f t="shared" si="62"/>
        <v>124.30000000000001</v>
      </c>
      <c r="I220" s="33">
        <f t="shared" si="63"/>
        <v>86.30000000000001</v>
      </c>
      <c r="J220" s="39">
        <v>6.1</v>
      </c>
      <c r="K220" s="39">
        <v>6.3</v>
      </c>
      <c r="L220" s="39">
        <v>11.3</v>
      </c>
      <c r="M220" s="39">
        <v>9.4</v>
      </c>
      <c r="N220" s="30">
        <f t="shared" si="64"/>
        <v>28.2</v>
      </c>
      <c r="O220" s="39">
        <v>14.5</v>
      </c>
      <c r="P220" s="39">
        <v>13.7</v>
      </c>
      <c r="Q220" s="39">
        <v>8.9</v>
      </c>
      <c r="R220" s="39">
        <v>16.1</v>
      </c>
      <c r="S220" s="33">
        <f t="shared" si="65"/>
        <v>38</v>
      </c>
      <c r="T220" s="39">
        <v>9.5</v>
      </c>
      <c r="U220" s="39">
        <v>7.1</v>
      </c>
      <c r="V220" s="39">
        <v>21.4</v>
      </c>
      <c r="W220" s="35">
        <f t="shared" si="66"/>
        <v>533.866635</v>
      </c>
      <c r="X220" s="39">
        <v>2</v>
      </c>
      <c r="Y220" s="39">
        <v>37</v>
      </c>
      <c r="Z220" s="36">
        <f t="shared" si="67"/>
        <v>171</v>
      </c>
      <c r="AA220" s="39">
        <v>45.1</v>
      </c>
      <c r="AB220" s="36">
        <f t="shared" si="68"/>
        <v>92.9</v>
      </c>
      <c r="AC220" s="39">
        <v>11.1</v>
      </c>
      <c r="AD220" s="39">
        <v>15.9</v>
      </c>
      <c r="AE220" s="39">
        <v>65.9</v>
      </c>
      <c r="AF220" s="39">
        <v>33</v>
      </c>
      <c r="AG220" s="36">
        <f t="shared" si="69"/>
        <v>17.9</v>
      </c>
      <c r="AH220" s="39">
        <v>5.7</v>
      </c>
      <c r="AI220" s="39">
        <v>12.2</v>
      </c>
      <c r="AJ220" s="36">
        <f t="shared" si="70"/>
        <v>55.2</v>
      </c>
      <c r="AK220" s="39">
        <v>33.6</v>
      </c>
      <c r="AL220" s="39">
        <v>21.6</v>
      </c>
      <c r="AM220" s="36">
        <f t="shared" si="57"/>
        <v>69.166635</v>
      </c>
      <c r="AN220" s="39">
        <v>39.7</v>
      </c>
      <c r="AO220" s="39">
        <v>14.3</v>
      </c>
      <c r="AP220" s="30">
        <v>15.166635</v>
      </c>
      <c r="AQ220" s="39">
        <v>38.8</v>
      </c>
      <c r="AR220" s="39">
        <v>1.9000000000000057</v>
      </c>
      <c r="AS220" s="36">
        <f t="shared" si="71"/>
        <v>83.10000000000001</v>
      </c>
      <c r="AT220" s="39">
        <v>13.4</v>
      </c>
      <c r="AU220" s="39">
        <v>69.7</v>
      </c>
      <c r="AV220" s="36">
        <f t="shared" si="72"/>
        <v>70.2</v>
      </c>
      <c r="AW220" s="39">
        <v>11.1</v>
      </c>
      <c r="AX220" s="39">
        <v>59.1</v>
      </c>
      <c r="AY220" s="36">
        <f t="shared" si="73"/>
        <v>28.299999999999997</v>
      </c>
      <c r="AZ220" s="39">
        <v>13.6</v>
      </c>
      <c r="BA220" s="39">
        <v>14.7</v>
      </c>
      <c r="BB220" s="37">
        <f t="shared" si="74"/>
        <v>116.64500000000001</v>
      </c>
      <c r="BC220" s="38">
        <f t="shared" si="75"/>
        <v>108.9</v>
      </c>
      <c r="BD220" s="38">
        <v>7.745</v>
      </c>
      <c r="BE220" s="38">
        <v>18.9</v>
      </c>
      <c r="BF220" s="38">
        <v>90</v>
      </c>
      <c r="BH220" s="48"/>
    </row>
    <row r="221" spans="1:60" s="46" customFormat="1" ht="12.75">
      <c r="A221" s="17">
        <v>1994</v>
      </c>
      <c r="B221" s="49">
        <v>34335</v>
      </c>
      <c r="C221" s="19">
        <f t="shared" si="58"/>
        <v>765.516635</v>
      </c>
      <c r="D221" s="20">
        <v>6.925</v>
      </c>
      <c r="E221" s="19">
        <f t="shared" si="59"/>
        <v>758.591635</v>
      </c>
      <c r="F221" s="21">
        <f t="shared" si="60"/>
        <v>750.966635</v>
      </c>
      <c r="G221" s="21">
        <f t="shared" si="61"/>
        <v>642.266635</v>
      </c>
      <c r="H221" s="22">
        <f t="shared" si="62"/>
        <v>123</v>
      </c>
      <c r="I221" s="22">
        <f t="shared" si="63"/>
        <v>85.8</v>
      </c>
      <c r="J221" s="46">
        <v>6</v>
      </c>
      <c r="K221" s="46">
        <v>6.2</v>
      </c>
      <c r="L221" s="46">
        <v>11.2</v>
      </c>
      <c r="M221" s="46">
        <v>9.2</v>
      </c>
      <c r="N221" s="47">
        <f t="shared" si="64"/>
        <v>28.1</v>
      </c>
      <c r="O221" s="46">
        <v>14.5</v>
      </c>
      <c r="P221" s="46">
        <v>13.6</v>
      </c>
      <c r="Q221" s="46">
        <v>9.3</v>
      </c>
      <c r="R221" s="46">
        <v>15.8</v>
      </c>
      <c r="S221" s="22">
        <f t="shared" si="65"/>
        <v>37.2</v>
      </c>
      <c r="T221" s="46">
        <v>8.8</v>
      </c>
      <c r="U221" s="46">
        <v>7.1</v>
      </c>
      <c r="V221" s="46">
        <v>21.3</v>
      </c>
      <c r="W221" s="24">
        <f t="shared" si="66"/>
        <v>519.266635</v>
      </c>
      <c r="X221" s="46">
        <v>1.7</v>
      </c>
      <c r="Y221" s="46">
        <v>35.2</v>
      </c>
      <c r="Z221" s="25">
        <f t="shared" si="67"/>
        <v>163.4</v>
      </c>
      <c r="AA221" s="46">
        <v>44.9</v>
      </c>
      <c r="AB221" s="25">
        <f t="shared" si="68"/>
        <v>86.7</v>
      </c>
      <c r="AC221" s="46">
        <v>11.1</v>
      </c>
      <c r="AD221" s="46">
        <v>15.5</v>
      </c>
      <c r="AE221" s="46">
        <v>60.1</v>
      </c>
      <c r="AF221" s="46">
        <v>31.8</v>
      </c>
      <c r="AG221" s="25">
        <f t="shared" si="69"/>
        <v>17.799999999999997</v>
      </c>
      <c r="AH221" s="46">
        <v>5.6</v>
      </c>
      <c r="AI221" s="46">
        <v>12.2</v>
      </c>
      <c r="AJ221" s="25">
        <f t="shared" si="70"/>
        <v>54.900000000000006</v>
      </c>
      <c r="AK221" s="46">
        <v>33.6</v>
      </c>
      <c r="AL221" s="46">
        <v>21.3</v>
      </c>
      <c r="AM221" s="25">
        <f t="shared" si="57"/>
        <v>67.76663500000001</v>
      </c>
      <c r="AN221" s="46">
        <v>38.6</v>
      </c>
      <c r="AO221" s="46">
        <v>14</v>
      </c>
      <c r="AP221" s="47">
        <v>15.166635</v>
      </c>
      <c r="AQ221" s="46">
        <v>35</v>
      </c>
      <c r="AR221" s="46">
        <v>2</v>
      </c>
      <c r="AS221" s="25">
        <f t="shared" si="71"/>
        <v>83</v>
      </c>
      <c r="AT221" s="46">
        <v>13.8</v>
      </c>
      <c r="AU221" s="46">
        <v>69.2</v>
      </c>
      <c r="AV221" s="25">
        <f t="shared" si="72"/>
        <v>68.1</v>
      </c>
      <c r="AW221" s="46">
        <v>10.5</v>
      </c>
      <c r="AX221" s="46">
        <v>57.6</v>
      </c>
      <c r="AY221" s="25">
        <f t="shared" si="73"/>
        <v>27.4</v>
      </c>
      <c r="AZ221" s="46">
        <v>13.1</v>
      </c>
      <c r="BA221" s="46">
        <v>14.3</v>
      </c>
      <c r="BB221" s="26">
        <f t="shared" si="74"/>
        <v>116.32499999999999</v>
      </c>
      <c r="BC221" s="27">
        <f t="shared" si="75"/>
        <v>108.69999999999999</v>
      </c>
      <c r="BD221" s="27">
        <v>7.625</v>
      </c>
      <c r="BE221" s="27">
        <v>18.4</v>
      </c>
      <c r="BF221" s="27">
        <v>90.3</v>
      </c>
      <c r="BH221" s="48"/>
    </row>
    <row r="222" spans="1:60" s="46" customFormat="1" ht="12.75">
      <c r="A222" s="17">
        <v>1994</v>
      </c>
      <c r="B222" s="49">
        <v>34366</v>
      </c>
      <c r="C222" s="19">
        <f t="shared" si="58"/>
        <v>772.725635</v>
      </c>
      <c r="D222" s="20">
        <v>7.659</v>
      </c>
      <c r="E222" s="19">
        <f t="shared" si="59"/>
        <v>765.066635</v>
      </c>
      <c r="F222" s="21">
        <f t="shared" si="60"/>
        <v>757.466635</v>
      </c>
      <c r="G222" s="21">
        <f t="shared" si="61"/>
        <v>647.466635</v>
      </c>
      <c r="H222" s="22">
        <f t="shared" si="62"/>
        <v>124.00000000000001</v>
      </c>
      <c r="I222" s="22">
        <f t="shared" si="63"/>
        <v>86.70000000000002</v>
      </c>
      <c r="J222" s="46">
        <v>6.1</v>
      </c>
      <c r="K222" s="46">
        <v>6.2</v>
      </c>
      <c r="L222" s="46">
        <v>11.3</v>
      </c>
      <c r="M222" s="46">
        <v>9.3</v>
      </c>
      <c r="N222" s="47">
        <f t="shared" si="64"/>
        <v>28.4</v>
      </c>
      <c r="O222" s="46">
        <v>14.7</v>
      </c>
      <c r="P222" s="46">
        <v>13.7</v>
      </c>
      <c r="Q222" s="46">
        <v>9.5</v>
      </c>
      <c r="R222" s="46">
        <v>15.9</v>
      </c>
      <c r="S222" s="22">
        <f t="shared" si="65"/>
        <v>37.3</v>
      </c>
      <c r="T222" s="46">
        <v>8.9</v>
      </c>
      <c r="U222" s="46">
        <v>7</v>
      </c>
      <c r="V222" s="46">
        <v>21.4</v>
      </c>
      <c r="W222" s="24">
        <f t="shared" si="66"/>
        <v>523.466635</v>
      </c>
      <c r="X222" s="46">
        <v>1.8</v>
      </c>
      <c r="Y222" s="46">
        <v>35.3</v>
      </c>
      <c r="Z222" s="25">
        <f t="shared" si="67"/>
        <v>163.3</v>
      </c>
      <c r="AA222" s="46">
        <v>45.3</v>
      </c>
      <c r="AB222" s="25">
        <f t="shared" si="68"/>
        <v>86.2</v>
      </c>
      <c r="AC222" s="46">
        <v>11.3</v>
      </c>
      <c r="AD222" s="46">
        <v>16</v>
      </c>
      <c r="AE222" s="46">
        <v>58.9</v>
      </c>
      <c r="AF222" s="46">
        <v>31.8</v>
      </c>
      <c r="AG222" s="25">
        <f t="shared" si="69"/>
        <v>17.799999999999997</v>
      </c>
      <c r="AH222" s="46">
        <v>5.6</v>
      </c>
      <c r="AI222" s="46">
        <v>12.2</v>
      </c>
      <c r="AJ222" s="25">
        <f t="shared" si="70"/>
        <v>55.1</v>
      </c>
      <c r="AK222" s="46">
        <v>33.7</v>
      </c>
      <c r="AL222" s="46">
        <v>21.4</v>
      </c>
      <c r="AM222" s="25">
        <f t="shared" si="57"/>
        <v>68.866635</v>
      </c>
      <c r="AN222" s="46">
        <v>39.5</v>
      </c>
      <c r="AO222" s="46">
        <v>14.2</v>
      </c>
      <c r="AP222" s="47">
        <v>15.166635</v>
      </c>
      <c r="AQ222" s="46">
        <v>35.4</v>
      </c>
      <c r="AR222" s="46">
        <v>2</v>
      </c>
      <c r="AS222" s="25">
        <f t="shared" si="71"/>
        <v>84.5</v>
      </c>
      <c r="AT222" s="46">
        <v>14.5</v>
      </c>
      <c r="AU222" s="46">
        <v>70</v>
      </c>
      <c r="AV222" s="25">
        <f t="shared" si="72"/>
        <v>69</v>
      </c>
      <c r="AW222" s="46">
        <v>10.8</v>
      </c>
      <c r="AX222" s="46">
        <v>58.2</v>
      </c>
      <c r="AY222" s="25">
        <f t="shared" si="73"/>
        <v>27.8</v>
      </c>
      <c r="AZ222" s="46">
        <v>13.4</v>
      </c>
      <c r="BA222" s="46">
        <v>14.4</v>
      </c>
      <c r="BB222" s="26">
        <f t="shared" si="74"/>
        <v>117.6</v>
      </c>
      <c r="BC222" s="27">
        <f t="shared" si="75"/>
        <v>110</v>
      </c>
      <c r="BD222" s="27">
        <v>7.6</v>
      </c>
      <c r="BE222" s="27">
        <v>18.3</v>
      </c>
      <c r="BF222" s="27">
        <v>91.7</v>
      </c>
      <c r="BH222" s="48"/>
    </row>
    <row r="223" spans="1:60" s="46" customFormat="1" ht="12.75">
      <c r="A223" s="17">
        <v>1994</v>
      </c>
      <c r="B223" s="49">
        <v>34394</v>
      </c>
      <c r="C223" s="19">
        <f t="shared" si="58"/>
        <v>777.941635</v>
      </c>
      <c r="D223" s="20">
        <v>8.597</v>
      </c>
      <c r="E223" s="19">
        <f t="shared" si="59"/>
        <v>769.344635</v>
      </c>
      <c r="F223" s="21">
        <f t="shared" si="60"/>
        <v>761.7666350000001</v>
      </c>
      <c r="G223" s="21">
        <f t="shared" si="61"/>
        <v>651.3666350000001</v>
      </c>
      <c r="H223" s="22">
        <f t="shared" si="62"/>
        <v>125.1</v>
      </c>
      <c r="I223" s="22">
        <f t="shared" si="63"/>
        <v>87.6</v>
      </c>
      <c r="J223" s="46">
        <v>6.1</v>
      </c>
      <c r="K223" s="46">
        <v>6.2</v>
      </c>
      <c r="L223" s="46">
        <v>11.3</v>
      </c>
      <c r="M223" s="46">
        <v>9.4</v>
      </c>
      <c r="N223" s="47">
        <f t="shared" si="64"/>
        <v>28.6</v>
      </c>
      <c r="O223" s="46">
        <v>14.9</v>
      </c>
      <c r="P223" s="46">
        <v>13.7</v>
      </c>
      <c r="Q223" s="46">
        <v>9.9</v>
      </c>
      <c r="R223" s="46">
        <v>16.1</v>
      </c>
      <c r="S223" s="22">
        <f t="shared" si="65"/>
        <v>37.5</v>
      </c>
      <c r="T223" s="46">
        <v>8.9</v>
      </c>
      <c r="U223" s="46">
        <v>7</v>
      </c>
      <c r="V223" s="46">
        <v>21.6</v>
      </c>
      <c r="W223" s="24">
        <f t="shared" si="66"/>
        <v>526.2666350000001</v>
      </c>
      <c r="X223" s="46">
        <v>1.8</v>
      </c>
      <c r="Y223" s="46">
        <v>36.3</v>
      </c>
      <c r="Z223" s="25">
        <f t="shared" si="67"/>
        <v>163</v>
      </c>
      <c r="AA223" s="46">
        <v>45.4</v>
      </c>
      <c r="AB223" s="25">
        <f t="shared" si="68"/>
        <v>85.7</v>
      </c>
      <c r="AC223" s="46">
        <v>11.4</v>
      </c>
      <c r="AD223" s="46">
        <v>15.7</v>
      </c>
      <c r="AE223" s="46">
        <v>58.6</v>
      </c>
      <c r="AF223" s="46">
        <v>31.9</v>
      </c>
      <c r="AG223" s="25">
        <f t="shared" si="69"/>
        <v>17.8</v>
      </c>
      <c r="AH223" s="46">
        <v>5.7</v>
      </c>
      <c r="AI223" s="46">
        <v>12.1</v>
      </c>
      <c r="AJ223" s="25">
        <f t="shared" si="70"/>
        <v>55.2</v>
      </c>
      <c r="AK223" s="46">
        <v>33.7</v>
      </c>
      <c r="AL223" s="46">
        <v>21.5</v>
      </c>
      <c r="AM223" s="25">
        <f t="shared" si="57"/>
        <v>69.066635</v>
      </c>
      <c r="AN223" s="46">
        <v>39.7</v>
      </c>
      <c r="AO223" s="46">
        <v>14.2</v>
      </c>
      <c r="AP223" s="47">
        <v>15.166635</v>
      </c>
      <c r="AQ223" s="46">
        <v>36.5</v>
      </c>
      <c r="AR223" s="46">
        <v>1.9</v>
      </c>
      <c r="AS223" s="25">
        <f t="shared" si="71"/>
        <v>84.89999999999999</v>
      </c>
      <c r="AT223" s="46">
        <v>14.6</v>
      </c>
      <c r="AU223" s="46">
        <v>70.3</v>
      </c>
      <c r="AV223" s="25">
        <f t="shared" si="72"/>
        <v>70.1</v>
      </c>
      <c r="AW223" s="46">
        <v>11.2</v>
      </c>
      <c r="AX223" s="46">
        <v>58.9</v>
      </c>
      <c r="AY223" s="25">
        <f t="shared" si="73"/>
        <v>28.1</v>
      </c>
      <c r="AZ223" s="46">
        <v>13.7</v>
      </c>
      <c r="BA223" s="46">
        <v>14.4</v>
      </c>
      <c r="BB223" s="26">
        <f t="shared" si="74"/>
        <v>117.97800000000001</v>
      </c>
      <c r="BC223" s="27">
        <f t="shared" si="75"/>
        <v>110.4</v>
      </c>
      <c r="BD223" s="27">
        <v>7.578</v>
      </c>
      <c r="BE223" s="27">
        <v>18.4</v>
      </c>
      <c r="BF223" s="27">
        <v>92</v>
      </c>
      <c r="BH223" s="48"/>
    </row>
    <row r="224" spans="1:60" s="46" customFormat="1" ht="12.75">
      <c r="A224" s="17">
        <v>1994</v>
      </c>
      <c r="B224" s="49">
        <v>34425</v>
      </c>
      <c r="C224" s="19">
        <f t="shared" si="58"/>
        <v>785.073635</v>
      </c>
      <c r="D224" s="20">
        <v>9.548</v>
      </c>
      <c r="E224" s="19">
        <f t="shared" si="59"/>
        <v>775.525635</v>
      </c>
      <c r="F224" s="21">
        <f t="shared" si="60"/>
        <v>767.966635</v>
      </c>
      <c r="G224" s="21">
        <f t="shared" si="61"/>
        <v>657.2666350000001</v>
      </c>
      <c r="H224" s="22">
        <f t="shared" si="62"/>
        <v>126.2</v>
      </c>
      <c r="I224" s="22">
        <f t="shared" si="63"/>
        <v>88.2</v>
      </c>
      <c r="J224" s="46">
        <v>6.1</v>
      </c>
      <c r="K224" s="46">
        <v>6.3</v>
      </c>
      <c r="L224" s="46">
        <v>11.7</v>
      </c>
      <c r="M224" s="46">
        <v>9.4</v>
      </c>
      <c r="N224" s="47">
        <f t="shared" si="64"/>
        <v>28.7</v>
      </c>
      <c r="O224" s="46">
        <v>15.1</v>
      </c>
      <c r="P224" s="46">
        <v>13.6</v>
      </c>
      <c r="Q224" s="46">
        <v>9.7</v>
      </c>
      <c r="R224" s="46">
        <v>16.3</v>
      </c>
      <c r="S224" s="22">
        <f t="shared" si="65"/>
        <v>38</v>
      </c>
      <c r="T224" s="46">
        <v>9.2</v>
      </c>
      <c r="U224" s="46">
        <v>7.1</v>
      </c>
      <c r="V224" s="46">
        <v>21.7</v>
      </c>
      <c r="W224" s="24">
        <f t="shared" si="66"/>
        <v>531.066635</v>
      </c>
      <c r="X224" s="46">
        <v>1.8</v>
      </c>
      <c r="Y224" s="46">
        <v>38.2</v>
      </c>
      <c r="Z224" s="25">
        <f t="shared" si="67"/>
        <v>164.1</v>
      </c>
      <c r="AA224" s="46">
        <v>45.9</v>
      </c>
      <c r="AB224" s="25">
        <f t="shared" si="68"/>
        <v>86.6</v>
      </c>
      <c r="AC224" s="46">
        <v>11.6</v>
      </c>
      <c r="AD224" s="46">
        <v>15.8</v>
      </c>
      <c r="AE224" s="46">
        <v>59.2</v>
      </c>
      <c r="AF224" s="46">
        <v>31.6</v>
      </c>
      <c r="AG224" s="25">
        <f t="shared" si="69"/>
        <v>17.8</v>
      </c>
      <c r="AH224" s="46">
        <v>5.8</v>
      </c>
      <c r="AI224" s="46">
        <v>12</v>
      </c>
      <c r="AJ224" s="25">
        <f t="shared" si="70"/>
        <v>55.9</v>
      </c>
      <c r="AK224" s="46">
        <v>33.9</v>
      </c>
      <c r="AL224" s="46">
        <v>22</v>
      </c>
      <c r="AM224" s="25">
        <f t="shared" si="57"/>
        <v>69.166635</v>
      </c>
      <c r="AN224" s="46">
        <v>39.9</v>
      </c>
      <c r="AO224" s="46">
        <v>14.1</v>
      </c>
      <c r="AP224" s="47">
        <v>15.166635</v>
      </c>
      <c r="AQ224" s="46">
        <v>37.6</v>
      </c>
      <c r="AR224" s="46">
        <v>1.9</v>
      </c>
      <c r="AS224" s="25">
        <f t="shared" si="71"/>
        <v>84.8</v>
      </c>
      <c r="AT224" s="46">
        <v>14.5</v>
      </c>
      <c r="AU224" s="46">
        <v>70.3</v>
      </c>
      <c r="AV224" s="25">
        <f t="shared" si="72"/>
        <v>71.3</v>
      </c>
      <c r="AW224" s="46">
        <v>11.4</v>
      </c>
      <c r="AX224" s="46">
        <v>59.9</v>
      </c>
      <c r="AY224" s="25">
        <f t="shared" si="73"/>
        <v>28</v>
      </c>
      <c r="AZ224" s="46">
        <v>13.4</v>
      </c>
      <c r="BA224" s="46">
        <v>14.6</v>
      </c>
      <c r="BB224" s="26">
        <f t="shared" si="74"/>
        <v>118.25899999999999</v>
      </c>
      <c r="BC224" s="27">
        <f t="shared" si="75"/>
        <v>110.69999999999999</v>
      </c>
      <c r="BD224" s="27">
        <v>7.559</v>
      </c>
      <c r="BE224" s="27">
        <v>18.4</v>
      </c>
      <c r="BF224" s="27">
        <v>92.3</v>
      </c>
      <c r="BH224" s="48"/>
    </row>
    <row r="225" spans="1:60" s="46" customFormat="1" ht="12.75">
      <c r="A225" s="17">
        <v>1994</v>
      </c>
      <c r="B225" s="49">
        <v>34455</v>
      </c>
      <c r="C225" s="19">
        <f t="shared" si="58"/>
        <v>791.4106350000001</v>
      </c>
      <c r="D225" s="20">
        <v>10.902</v>
      </c>
      <c r="E225" s="19">
        <f t="shared" si="59"/>
        <v>780.508635</v>
      </c>
      <c r="F225" s="21">
        <f t="shared" si="60"/>
        <v>772.966635</v>
      </c>
      <c r="G225" s="21">
        <f t="shared" si="61"/>
        <v>661.666635</v>
      </c>
      <c r="H225" s="22">
        <f t="shared" si="62"/>
        <v>126.89999999999999</v>
      </c>
      <c r="I225" s="22">
        <f t="shared" si="63"/>
        <v>88.3</v>
      </c>
      <c r="J225" s="46">
        <v>6.1</v>
      </c>
      <c r="K225" s="46">
        <v>6.3</v>
      </c>
      <c r="L225" s="46">
        <v>11.9</v>
      </c>
      <c r="M225" s="46">
        <v>9.5</v>
      </c>
      <c r="N225" s="47">
        <f t="shared" si="64"/>
        <v>28.799999999999997</v>
      </c>
      <c r="O225" s="46">
        <v>15.2</v>
      </c>
      <c r="P225" s="46">
        <v>13.6</v>
      </c>
      <c r="Q225" s="46">
        <v>9.4</v>
      </c>
      <c r="R225" s="46">
        <v>16.3</v>
      </c>
      <c r="S225" s="22">
        <f t="shared" si="65"/>
        <v>38.599999999999994</v>
      </c>
      <c r="T225" s="46">
        <v>9.6</v>
      </c>
      <c r="U225" s="46">
        <v>7.1</v>
      </c>
      <c r="V225" s="46">
        <v>21.9</v>
      </c>
      <c r="W225" s="24">
        <f t="shared" si="66"/>
        <v>534.7666350000001</v>
      </c>
      <c r="X225" s="46">
        <v>1.9</v>
      </c>
      <c r="Y225" s="46">
        <v>39.2</v>
      </c>
      <c r="Z225" s="25">
        <f t="shared" si="67"/>
        <v>165.9</v>
      </c>
      <c r="AA225" s="46">
        <v>46</v>
      </c>
      <c r="AB225" s="25">
        <f t="shared" si="68"/>
        <v>87.4</v>
      </c>
      <c r="AC225" s="46">
        <v>11.7</v>
      </c>
      <c r="AD225" s="46">
        <v>16</v>
      </c>
      <c r="AE225" s="46">
        <v>59.7</v>
      </c>
      <c r="AF225" s="46">
        <v>32.5</v>
      </c>
      <c r="AG225" s="25">
        <f t="shared" si="69"/>
        <v>18</v>
      </c>
      <c r="AH225" s="46">
        <v>5.8</v>
      </c>
      <c r="AI225" s="46">
        <v>12.2</v>
      </c>
      <c r="AJ225" s="25">
        <f t="shared" si="70"/>
        <v>55.8</v>
      </c>
      <c r="AK225" s="46">
        <v>33.6</v>
      </c>
      <c r="AL225" s="46">
        <v>22.2</v>
      </c>
      <c r="AM225" s="25">
        <f t="shared" si="57"/>
        <v>68.866635</v>
      </c>
      <c r="AN225" s="46">
        <v>39.5</v>
      </c>
      <c r="AO225" s="46">
        <v>14.2</v>
      </c>
      <c r="AP225" s="47">
        <v>15.166635</v>
      </c>
      <c r="AQ225" s="46">
        <v>37.8</v>
      </c>
      <c r="AR225" s="46">
        <v>1.9000000000000057</v>
      </c>
      <c r="AS225" s="25">
        <f t="shared" si="71"/>
        <v>84.3</v>
      </c>
      <c r="AT225" s="46">
        <v>13.8</v>
      </c>
      <c r="AU225" s="46">
        <v>70.5</v>
      </c>
      <c r="AV225" s="25">
        <f t="shared" si="72"/>
        <v>72.6</v>
      </c>
      <c r="AW225" s="46">
        <v>11.6</v>
      </c>
      <c r="AX225" s="46">
        <v>61</v>
      </c>
      <c r="AY225" s="25">
        <f t="shared" si="73"/>
        <v>28.2</v>
      </c>
      <c r="AZ225" s="46">
        <v>13.5</v>
      </c>
      <c r="BA225" s="46">
        <v>14.7</v>
      </c>
      <c r="BB225" s="26">
        <f t="shared" si="74"/>
        <v>118.84200000000001</v>
      </c>
      <c r="BC225" s="27">
        <f t="shared" si="75"/>
        <v>111.30000000000001</v>
      </c>
      <c r="BD225" s="27">
        <v>7.542</v>
      </c>
      <c r="BE225" s="27">
        <v>18.1</v>
      </c>
      <c r="BF225" s="27">
        <v>93.2</v>
      </c>
      <c r="BH225" s="48"/>
    </row>
    <row r="226" spans="1:60" s="46" customFormat="1" ht="12.75">
      <c r="A226" s="17">
        <v>1994</v>
      </c>
      <c r="B226" s="49">
        <v>34486</v>
      </c>
      <c r="C226" s="19">
        <f t="shared" si="58"/>
        <v>806.6936350000001</v>
      </c>
      <c r="D226" s="20">
        <v>19.2</v>
      </c>
      <c r="E226" s="19">
        <f t="shared" si="59"/>
        <v>787.493635</v>
      </c>
      <c r="F226" s="21">
        <f t="shared" si="60"/>
        <v>779.966635</v>
      </c>
      <c r="G226" s="21">
        <f t="shared" si="61"/>
        <v>668.666635</v>
      </c>
      <c r="H226" s="22">
        <f t="shared" si="62"/>
        <v>130.1</v>
      </c>
      <c r="I226" s="22">
        <f t="shared" si="63"/>
        <v>90.2</v>
      </c>
      <c r="J226" s="46">
        <v>6.1</v>
      </c>
      <c r="K226" s="46">
        <v>6.5</v>
      </c>
      <c r="L226" s="46">
        <v>12.1</v>
      </c>
      <c r="M226" s="46">
        <v>9.6</v>
      </c>
      <c r="N226" s="47">
        <f t="shared" si="64"/>
        <v>29.2</v>
      </c>
      <c r="O226" s="46">
        <v>15.5</v>
      </c>
      <c r="P226" s="46">
        <v>13.7</v>
      </c>
      <c r="Q226" s="46">
        <v>9.9</v>
      </c>
      <c r="R226" s="46">
        <v>16.8</v>
      </c>
      <c r="S226" s="22">
        <f t="shared" si="65"/>
        <v>39.9</v>
      </c>
      <c r="T226" s="46">
        <v>10.8</v>
      </c>
      <c r="U226" s="46">
        <v>7.2</v>
      </c>
      <c r="V226" s="46">
        <v>21.9</v>
      </c>
      <c r="W226" s="24">
        <f t="shared" si="66"/>
        <v>538.566635</v>
      </c>
      <c r="X226" s="46">
        <v>2</v>
      </c>
      <c r="Y226" s="46">
        <v>40.9</v>
      </c>
      <c r="Z226" s="25">
        <f t="shared" si="67"/>
        <v>168.70000000000002</v>
      </c>
      <c r="AA226" s="46">
        <v>46.7</v>
      </c>
      <c r="AB226" s="25">
        <f t="shared" si="68"/>
        <v>89.1</v>
      </c>
      <c r="AC226" s="46">
        <v>11.7</v>
      </c>
      <c r="AD226" s="46">
        <v>16.3</v>
      </c>
      <c r="AE226" s="46">
        <v>61.1</v>
      </c>
      <c r="AF226" s="46">
        <v>32.9</v>
      </c>
      <c r="AG226" s="25">
        <f t="shared" si="69"/>
        <v>18.1</v>
      </c>
      <c r="AH226" s="46">
        <v>5.9</v>
      </c>
      <c r="AI226" s="46">
        <v>12.2</v>
      </c>
      <c r="AJ226" s="25">
        <f t="shared" si="70"/>
        <v>55.5</v>
      </c>
      <c r="AK226" s="46">
        <v>33.2</v>
      </c>
      <c r="AL226" s="46">
        <v>22.3</v>
      </c>
      <c r="AM226" s="25">
        <f t="shared" si="57"/>
        <v>69.26663500000001</v>
      </c>
      <c r="AN226" s="46">
        <v>40</v>
      </c>
      <c r="AO226" s="46">
        <v>14.1</v>
      </c>
      <c r="AP226" s="47">
        <v>15.166635</v>
      </c>
      <c r="AQ226" s="46">
        <v>39</v>
      </c>
      <c r="AR226" s="46">
        <v>1.8</v>
      </c>
      <c r="AS226" s="25">
        <f t="shared" si="71"/>
        <v>82.5</v>
      </c>
      <c r="AT226" s="46">
        <v>11.6</v>
      </c>
      <c r="AU226" s="46">
        <v>70.9</v>
      </c>
      <c r="AV226" s="25">
        <f t="shared" si="72"/>
        <v>73.5</v>
      </c>
      <c r="AW226" s="46">
        <v>11.9</v>
      </c>
      <c r="AX226" s="46">
        <v>61.6</v>
      </c>
      <c r="AY226" s="25">
        <f t="shared" si="73"/>
        <v>28.1</v>
      </c>
      <c r="AZ226" s="46">
        <v>13.3</v>
      </c>
      <c r="BA226" s="46">
        <v>14.8</v>
      </c>
      <c r="BB226" s="26">
        <f t="shared" si="74"/>
        <v>118.82700000000001</v>
      </c>
      <c r="BC226" s="27">
        <f t="shared" si="75"/>
        <v>111.30000000000001</v>
      </c>
      <c r="BD226" s="27">
        <v>7.527</v>
      </c>
      <c r="BE226" s="27">
        <v>18.1</v>
      </c>
      <c r="BF226" s="27">
        <v>93.2</v>
      </c>
      <c r="BH226" s="48"/>
    </row>
    <row r="227" spans="1:60" s="46" customFormat="1" ht="12.75">
      <c r="A227" s="17">
        <v>1994</v>
      </c>
      <c r="B227" s="49">
        <v>34516</v>
      </c>
      <c r="C227" s="19">
        <f t="shared" si="58"/>
        <v>802.305635</v>
      </c>
      <c r="D227" s="20">
        <v>16.325</v>
      </c>
      <c r="E227" s="19">
        <f t="shared" si="59"/>
        <v>785.980635</v>
      </c>
      <c r="F227" s="21">
        <f t="shared" si="60"/>
        <v>778.466635</v>
      </c>
      <c r="G227" s="21">
        <f t="shared" si="61"/>
        <v>675.866635</v>
      </c>
      <c r="H227" s="22">
        <f t="shared" si="62"/>
        <v>131.29999999999998</v>
      </c>
      <c r="I227" s="22">
        <f t="shared" si="63"/>
        <v>91.49999999999999</v>
      </c>
      <c r="J227" s="46">
        <v>6.2</v>
      </c>
      <c r="K227" s="46">
        <v>6.5</v>
      </c>
      <c r="L227" s="46">
        <v>12.3</v>
      </c>
      <c r="M227" s="46">
        <v>9.7</v>
      </c>
      <c r="N227" s="47">
        <f t="shared" si="64"/>
        <v>29.4</v>
      </c>
      <c r="O227" s="46">
        <v>15.9</v>
      </c>
      <c r="P227" s="46">
        <v>13.5</v>
      </c>
      <c r="Q227" s="46">
        <v>10.6</v>
      </c>
      <c r="R227" s="46">
        <v>16.8</v>
      </c>
      <c r="S227" s="22">
        <f t="shared" si="65"/>
        <v>39.8</v>
      </c>
      <c r="T227" s="46">
        <v>10.4</v>
      </c>
      <c r="U227" s="46">
        <v>7.3</v>
      </c>
      <c r="V227" s="46">
        <v>22.1</v>
      </c>
      <c r="W227" s="24">
        <f t="shared" si="66"/>
        <v>544.566635</v>
      </c>
      <c r="X227" s="46">
        <v>2.1</v>
      </c>
      <c r="Y227" s="46">
        <v>43.3</v>
      </c>
      <c r="Z227" s="25">
        <f t="shared" si="67"/>
        <v>170.3</v>
      </c>
      <c r="AA227" s="46">
        <v>46.9</v>
      </c>
      <c r="AB227" s="25">
        <f t="shared" si="68"/>
        <v>90.4</v>
      </c>
      <c r="AC227" s="46">
        <v>11.9</v>
      </c>
      <c r="AD227" s="46">
        <v>16.7</v>
      </c>
      <c r="AE227" s="46">
        <v>61.8</v>
      </c>
      <c r="AF227" s="46">
        <v>33</v>
      </c>
      <c r="AG227" s="25">
        <f t="shared" si="69"/>
        <v>18.2</v>
      </c>
      <c r="AH227" s="46">
        <v>6</v>
      </c>
      <c r="AI227" s="46">
        <v>12.2</v>
      </c>
      <c r="AJ227" s="25">
        <f t="shared" si="70"/>
        <v>55.6</v>
      </c>
      <c r="AK227" s="46">
        <v>33.1</v>
      </c>
      <c r="AL227" s="46">
        <v>22.5</v>
      </c>
      <c r="AM227" s="25">
        <f t="shared" si="57"/>
        <v>70.666635</v>
      </c>
      <c r="AN227" s="46">
        <v>41.2</v>
      </c>
      <c r="AO227" s="46">
        <v>14.3</v>
      </c>
      <c r="AP227" s="47">
        <v>15.166635</v>
      </c>
      <c r="AQ227" s="46">
        <v>39.7</v>
      </c>
      <c r="AR227" s="46">
        <v>2.0999999999999943</v>
      </c>
      <c r="AS227" s="25">
        <f t="shared" si="71"/>
        <v>82</v>
      </c>
      <c r="AT227" s="46">
        <v>10.8</v>
      </c>
      <c r="AU227" s="46">
        <v>71.2</v>
      </c>
      <c r="AV227" s="25">
        <f t="shared" si="72"/>
        <v>74.2</v>
      </c>
      <c r="AW227" s="46">
        <v>12</v>
      </c>
      <c r="AX227" s="46">
        <v>62.2</v>
      </c>
      <c r="AY227" s="25">
        <f t="shared" si="73"/>
        <v>28.2</v>
      </c>
      <c r="AZ227" s="46">
        <v>13.1</v>
      </c>
      <c r="BA227" s="46">
        <v>15.1</v>
      </c>
      <c r="BB227" s="26">
        <f t="shared" si="74"/>
        <v>110.11399999999999</v>
      </c>
      <c r="BC227" s="27">
        <f t="shared" si="75"/>
        <v>102.6</v>
      </c>
      <c r="BD227" s="27">
        <v>7.514</v>
      </c>
      <c r="BE227" s="27">
        <v>18.1</v>
      </c>
      <c r="BF227" s="27">
        <v>84.5</v>
      </c>
      <c r="BH227" s="48"/>
    </row>
    <row r="228" spans="1:60" s="46" customFormat="1" ht="12.75">
      <c r="A228" s="17">
        <v>1994</v>
      </c>
      <c r="B228" s="49">
        <v>34547</v>
      </c>
      <c r="C228" s="19">
        <f t="shared" si="58"/>
        <v>801.0616350000001</v>
      </c>
      <c r="D228" s="20">
        <v>12.893</v>
      </c>
      <c r="E228" s="19">
        <f t="shared" si="59"/>
        <v>788.1686350000001</v>
      </c>
      <c r="F228" s="21">
        <f t="shared" si="60"/>
        <v>780.6666350000002</v>
      </c>
      <c r="G228" s="21">
        <f t="shared" si="61"/>
        <v>680.4666350000001</v>
      </c>
      <c r="H228" s="22">
        <f t="shared" si="62"/>
        <v>131</v>
      </c>
      <c r="I228" s="22">
        <f t="shared" si="63"/>
        <v>91.1</v>
      </c>
      <c r="J228" s="46">
        <v>6.4</v>
      </c>
      <c r="K228" s="46">
        <v>6.5</v>
      </c>
      <c r="L228" s="46">
        <v>12.5</v>
      </c>
      <c r="M228" s="46">
        <v>9.7</v>
      </c>
      <c r="N228" s="47">
        <f t="shared" si="64"/>
        <v>29.700000000000003</v>
      </c>
      <c r="O228" s="46">
        <v>16.1</v>
      </c>
      <c r="P228" s="46">
        <v>13.6</v>
      </c>
      <c r="Q228" s="46">
        <v>9.5</v>
      </c>
      <c r="R228" s="46">
        <v>16.8</v>
      </c>
      <c r="S228" s="22">
        <f t="shared" si="65"/>
        <v>39.900000000000006</v>
      </c>
      <c r="T228" s="46">
        <v>10.5</v>
      </c>
      <c r="U228" s="46">
        <v>7.3</v>
      </c>
      <c r="V228" s="46">
        <v>22.1</v>
      </c>
      <c r="W228" s="24">
        <f t="shared" si="66"/>
        <v>549.4666350000001</v>
      </c>
      <c r="X228" s="46">
        <v>2.1</v>
      </c>
      <c r="Y228" s="46">
        <v>44.3</v>
      </c>
      <c r="Z228" s="25">
        <f t="shared" si="67"/>
        <v>172.90000000000003</v>
      </c>
      <c r="AA228" s="46">
        <v>47.7</v>
      </c>
      <c r="AB228" s="25">
        <f t="shared" si="68"/>
        <v>91.9</v>
      </c>
      <c r="AC228" s="46">
        <v>12</v>
      </c>
      <c r="AD228" s="46">
        <v>16.9</v>
      </c>
      <c r="AE228" s="46">
        <v>63</v>
      </c>
      <c r="AF228" s="46">
        <v>33.3</v>
      </c>
      <c r="AG228" s="25">
        <f t="shared" si="69"/>
        <v>18.3</v>
      </c>
      <c r="AH228" s="46">
        <v>6</v>
      </c>
      <c r="AI228" s="46">
        <v>12.3</v>
      </c>
      <c r="AJ228" s="25">
        <f t="shared" si="70"/>
        <v>55.7</v>
      </c>
      <c r="AK228" s="46">
        <v>33.2</v>
      </c>
      <c r="AL228" s="46">
        <v>22.5</v>
      </c>
      <c r="AM228" s="25">
        <f t="shared" si="57"/>
        <v>70.166635</v>
      </c>
      <c r="AN228" s="46">
        <v>40.7</v>
      </c>
      <c r="AO228" s="46">
        <v>14.3</v>
      </c>
      <c r="AP228" s="47">
        <v>15.166635</v>
      </c>
      <c r="AQ228" s="46">
        <v>40.3</v>
      </c>
      <c r="AR228" s="46">
        <v>1.9000000000000057</v>
      </c>
      <c r="AS228" s="25">
        <f t="shared" si="71"/>
        <v>82.60000000000001</v>
      </c>
      <c r="AT228" s="46">
        <v>10.9</v>
      </c>
      <c r="AU228" s="46">
        <v>71.7</v>
      </c>
      <c r="AV228" s="25">
        <f t="shared" si="72"/>
        <v>74.9</v>
      </c>
      <c r="AW228" s="46">
        <v>12.5</v>
      </c>
      <c r="AX228" s="46">
        <v>62.4</v>
      </c>
      <c r="AY228" s="25">
        <f t="shared" si="73"/>
        <v>28.5</v>
      </c>
      <c r="AZ228" s="46">
        <v>13.1</v>
      </c>
      <c r="BA228" s="46">
        <v>15.4</v>
      </c>
      <c r="BB228" s="26">
        <f t="shared" si="74"/>
        <v>107.702</v>
      </c>
      <c r="BC228" s="27">
        <f t="shared" si="75"/>
        <v>100.2</v>
      </c>
      <c r="BD228" s="27">
        <v>7.502</v>
      </c>
      <c r="BE228" s="27">
        <v>18</v>
      </c>
      <c r="BF228" s="27">
        <v>82.2</v>
      </c>
      <c r="BH228" s="48"/>
    </row>
    <row r="229" spans="1:60" s="46" customFormat="1" ht="12.75">
      <c r="A229" s="17">
        <v>1994</v>
      </c>
      <c r="B229" s="49">
        <v>34578</v>
      </c>
      <c r="C229" s="19">
        <f t="shared" si="58"/>
        <v>807.411635</v>
      </c>
      <c r="D229" s="20">
        <v>10.453</v>
      </c>
      <c r="E229" s="19">
        <f t="shared" si="59"/>
        <v>796.9586350000001</v>
      </c>
      <c r="F229" s="21">
        <f t="shared" si="60"/>
        <v>789.4666350000001</v>
      </c>
      <c r="G229" s="21">
        <f t="shared" si="61"/>
        <v>684.2666350000001</v>
      </c>
      <c r="H229" s="22">
        <f t="shared" si="62"/>
        <v>132</v>
      </c>
      <c r="I229" s="22">
        <f t="shared" si="63"/>
        <v>91.69999999999999</v>
      </c>
      <c r="J229" s="46">
        <v>6.5</v>
      </c>
      <c r="K229" s="46">
        <v>6.7</v>
      </c>
      <c r="L229" s="46">
        <v>12.7</v>
      </c>
      <c r="M229" s="46">
        <v>9.7</v>
      </c>
      <c r="N229" s="47">
        <f t="shared" si="64"/>
        <v>29.799999999999997</v>
      </c>
      <c r="O229" s="46">
        <v>16.2</v>
      </c>
      <c r="P229" s="46">
        <v>13.6</v>
      </c>
      <c r="Q229" s="46">
        <v>9.6</v>
      </c>
      <c r="R229" s="46">
        <v>16.7</v>
      </c>
      <c r="S229" s="22">
        <f t="shared" si="65"/>
        <v>40.300000000000004</v>
      </c>
      <c r="T229" s="46">
        <v>10.8</v>
      </c>
      <c r="U229" s="46">
        <v>7.4</v>
      </c>
      <c r="V229" s="46">
        <v>22.1</v>
      </c>
      <c r="W229" s="24">
        <f t="shared" si="66"/>
        <v>552.2666350000001</v>
      </c>
      <c r="X229" s="46">
        <v>2.1</v>
      </c>
      <c r="Y229" s="46">
        <v>44.8</v>
      </c>
      <c r="Z229" s="25">
        <f t="shared" si="67"/>
        <v>172.4</v>
      </c>
      <c r="AA229" s="46">
        <v>47.7</v>
      </c>
      <c r="AB229" s="25">
        <f t="shared" si="68"/>
        <v>91.3</v>
      </c>
      <c r="AC229" s="46">
        <v>12</v>
      </c>
      <c r="AD229" s="46">
        <v>17.3</v>
      </c>
      <c r="AE229" s="46">
        <v>62</v>
      </c>
      <c r="AF229" s="46">
        <v>33.4</v>
      </c>
      <c r="AG229" s="25">
        <f t="shared" si="69"/>
        <v>18.3</v>
      </c>
      <c r="AH229" s="46">
        <v>6</v>
      </c>
      <c r="AI229" s="46">
        <v>12.3</v>
      </c>
      <c r="AJ229" s="25">
        <f t="shared" si="70"/>
        <v>55.5</v>
      </c>
      <c r="AK229" s="46">
        <v>33</v>
      </c>
      <c r="AL229" s="46">
        <v>22.5</v>
      </c>
      <c r="AM229" s="25">
        <f t="shared" si="57"/>
        <v>69.866635</v>
      </c>
      <c r="AN229" s="46">
        <v>40.4</v>
      </c>
      <c r="AO229" s="46">
        <v>14.3</v>
      </c>
      <c r="AP229" s="47">
        <v>15.166635</v>
      </c>
      <c r="AQ229" s="46">
        <v>41.1</v>
      </c>
      <c r="AR229" s="46">
        <v>2</v>
      </c>
      <c r="AS229" s="25">
        <f t="shared" si="71"/>
        <v>86.1</v>
      </c>
      <c r="AT229" s="46">
        <v>13.8</v>
      </c>
      <c r="AU229" s="46">
        <v>72.3</v>
      </c>
      <c r="AV229" s="25">
        <f t="shared" si="72"/>
        <v>74.5</v>
      </c>
      <c r="AW229" s="46">
        <v>12.1</v>
      </c>
      <c r="AX229" s="46">
        <v>62.4</v>
      </c>
      <c r="AY229" s="25">
        <f t="shared" si="73"/>
        <v>28.700000000000003</v>
      </c>
      <c r="AZ229" s="46">
        <v>13.4</v>
      </c>
      <c r="BA229" s="46">
        <v>15.3</v>
      </c>
      <c r="BB229" s="26">
        <f t="shared" si="74"/>
        <v>112.69200000000001</v>
      </c>
      <c r="BC229" s="27">
        <f t="shared" si="75"/>
        <v>105.2</v>
      </c>
      <c r="BD229" s="27">
        <v>7.492</v>
      </c>
      <c r="BE229" s="27">
        <v>18</v>
      </c>
      <c r="BF229" s="27">
        <v>87.2</v>
      </c>
      <c r="BH229" s="48"/>
    </row>
    <row r="230" spans="1:60" s="46" customFormat="1" ht="12.75">
      <c r="A230" s="17">
        <v>1994</v>
      </c>
      <c r="B230" s="49">
        <v>34608</v>
      </c>
      <c r="C230" s="19">
        <f t="shared" si="58"/>
        <v>808.9946349999999</v>
      </c>
      <c r="D230" s="20">
        <v>9.145</v>
      </c>
      <c r="E230" s="19">
        <f t="shared" si="59"/>
        <v>799.8496349999999</v>
      </c>
      <c r="F230" s="21">
        <f t="shared" si="60"/>
        <v>792.366635</v>
      </c>
      <c r="G230" s="21">
        <f t="shared" si="61"/>
        <v>681.266635</v>
      </c>
      <c r="H230" s="22">
        <f t="shared" si="62"/>
        <v>130.10000000000002</v>
      </c>
      <c r="I230" s="22">
        <f t="shared" si="63"/>
        <v>90.80000000000001</v>
      </c>
      <c r="J230" s="46">
        <v>6.4</v>
      </c>
      <c r="K230" s="46">
        <v>6.5</v>
      </c>
      <c r="L230" s="46">
        <v>12.6</v>
      </c>
      <c r="M230" s="46">
        <v>9.7</v>
      </c>
      <c r="N230" s="47">
        <f t="shared" si="64"/>
        <v>29.799999999999997</v>
      </c>
      <c r="O230" s="46">
        <v>16.2</v>
      </c>
      <c r="P230" s="46">
        <v>13.6</v>
      </c>
      <c r="Q230" s="46">
        <v>9.2</v>
      </c>
      <c r="R230" s="46">
        <v>16.6</v>
      </c>
      <c r="S230" s="22">
        <f t="shared" si="65"/>
        <v>39.3</v>
      </c>
      <c r="T230" s="46">
        <v>10</v>
      </c>
      <c r="U230" s="46">
        <v>7.2</v>
      </c>
      <c r="V230" s="46">
        <v>22.1</v>
      </c>
      <c r="W230" s="24">
        <f t="shared" si="66"/>
        <v>551.1666349999999</v>
      </c>
      <c r="X230" s="46">
        <v>2</v>
      </c>
      <c r="Y230" s="46">
        <v>43.6</v>
      </c>
      <c r="Z230" s="25">
        <f t="shared" si="67"/>
        <v>173.39999999999998</v>
      </c>
      <c r="AA230" s="46">
        <v>47.5</v>
      </c>
      <c r="AB230" s="25">
        <f t="shared" si="68"/>
        <v>92.2</v>
      </c>
      <c r="AC230" s="46">
        <v>12</v>
      </c>
      <c r="AD230" s="46">
        <v>17.8</v>
      </c>
      <c r="AE230" s="46">
        <v>62.4</v>
      </c>
      <c r="AF230" s="46">
        <v>33.7</v>
      </c>
      <c r="AG230" s="25">
        <f t="shared" si="69"/>
        <v>18.2</v>
      </c>
      <c r="AH230" s="46">
        <v>6.1</v>
      </c>
      <c r="AI230" s="46">
        <v>12.1</v>
      </c>
      <c r="AJ230" s="25">
        <f t="shared" si="70"/>
        <v>55.4</v>
      </c>
      <c r="AK230" s="46">
        <v>33</v>
      </c>
      <c r="AL230" s="46">
        <v>22.4</v>
      </c>
      <c r="AM230" s="25">
        <f t="shared" si="57"/>
        <v>69.766635</v>
      </c>
      <c r="AN230" s="46">
        <v>40.3</v>
      </c>
      <c r="AO230" s="46">
        <v>14.3</v>
      </c>
      <c r="AP230" s="47">
        <v>15.166635</v>
      </c>
      <c r="AQ230" s="46">
        <v>43</v>
      </c>
      <c r="AR230" s="46">
        <v>2</v>
      </c>
      <c r="AS230" s="25">
        <f t="shared" si="71"/>
        <v>86.9</v>
      </c>
      <c r="AT230" s="46">
        <v>14.7</v>
      </c>
      <c r="AU230" s="46">
        <v>72.2</v>
      </c>
      <c r="AV230" s="25">
        <f t="shared" si="72"/>
        <v>73</v>
      </c>
      <c r="AW230" s="46">
        <v>11.3</v>
      </c>
      <c r="AX230" s="46">
        <v>61.7</v>
      </c>
      <c r="AY230" s="25">
        <f t="shared" si="73"/>
        <v>28.9</v>
      </c>
      <c r="AZ230" s="46">
        <v>13.4</v>
      </c>
      <c r="BA230" s="46">
        <v>15.5</v>
      </c>
      <c r="BB230" s="26">
        <f t="shared" si="74"/>
        <v>118.583</v>
      </c>
      <c r="BC230" s="27">
        <f t="shared" si="75"/>
        <v>111.1</v>
      </c>
      <c r="BD230" s="27">
        <v>7.483</v>
      </c>
      <c r="BE230" s="27">
        <v>18</v>
      </c>
      <c r="BF230" s="27">
        <v>93.1</v>
      </c>
      <c r="BH230" s="48"/>
    </row>
    <row r="231" spans="1:60" s="46" customFormat="1" ht="12.75">
      <c r="A231" s="17">
        <v>1994</v>
      </c>
      <c r="B231" s="49">
        <v>34639</v>
      </c>
      <c r="C231" s="19">
        <f t="shared" si="58"/>
        <v>818.3396349999999</v>
      </c>
      <c r="D231" s="20">
        <v>9.199</v>
      </c>
      <c r="E231" s="19">
        <f t="shared" si="59"/>
        <v>809.140635</v>
      </c>
      <c r="F231" s="21">
        <f t="shared" si="60"/>
        <v>801.6666349999999</v>
      </c>
      <c r="G231" s="21">
        <f t="shared" si="61"/>
        <v>687.266635</v>
      </c>
      <c r="H231" s="22">
        <f t="shared" si="62"/>
        <v>130.2</v>
      </c>
      <c r="I231" s="22">
        <f t="shared" si="63"/>
        <v>91.6</v>
      </c>
      <c r="J231" s="46">
        <v>6.4</v>
      </c>
      <c r="K231" s="46">
        <v>6.7</v>
      </c>
      <c r="L231" s="46">
        <v>12.7</v>
      </c>
      <c r="M231" s="46">
        <v>9.9</v>
      </c>
      <c r="N231" s="47">
        <f t="shared" si="64"/>
        <v>30.1</v>
      </c>
      <c r="O231" s="46">
        <v>16.3</v>
      </c>
      <c r="P231" s="46">
        <v>13.8</v>
      </c>
      <c r="Q231" s="46">
        <v>9.2</v>
      </c>
      <c r="R231" s="46">
        <v>16.6</v>
      </c>
      <c r="S231" s="22">
        <f t="shared" si="65"/>
        <v>38.6</v>
      </c>
      <c r="T231" s="46">
        <v>9.4</v>
      </c>
      <c r="U231" s="46">
        <v>7.2</v>
      </c>
      <c r="V231" s="46">
        <v>22</v>
      </c>
      <c r="W231" s="24">
        <f t="shared" si="66"/>
        <v>557.066635</v>
      </c>
      <c r="X231" s="46">
        <v>1.9</v>
      </c>
      <c r="Y231" s="46">
        <v>42.7</v>
      </c>
      <c r="Z231" s="25">
        <f t="shared" si="67"/>
        <v>178.60000000000002</v>
      </c>
      <c r="AA231" s="46">
        <v>47.9</v>
      </c>
      <c r="AB231" s="25">
        <f t="shared" si="68"/>
        <v>96</v>
      </c>
      <c r="AC231" s="46">
        <v>12</v>
      </c>
      <c r="AD231" s="46">
        <v>17.8</v>
      </c>
      <c r="AE231" s="46">
        <v>66.2</v>
      </c>
      <c r="AF231" s="46">
        <v>34.7</v>
      </c>
      <c r="AG231" s="25">
        <f t="shared" si="69"/>
        <v>18.5</v>
      </c>
      <c r="AH231" s="46">
        <v>6.1</v>
      </c>
      <c r="AI231" s="46">
        <v>12.4</v>
      </c>
      <c r="AJ231" s="25">
        <f t="shared" si="70"/>
        <v>55.6</v>
      </c>
      <c r="AK231" s="46">
        <v>33.2</v>
      </c>
      <c r="AL231" s="46">
        <v>22.4</v>
      </c>
      <c r="AM231" s="25">
        <f t="shared" si="57"/>
        <v>70.366635</v>
      </c>
      <c r="AN231" s="46">
        <v>40.9</v>
      </c>
      <c r="AO231" s="46">
        <v>14.3</v>
      </c>
      <c r="AP231" s="47">
        <v>15.166635</v>
      </c>
      <c r="AQ231" s="46">
        <v>43.2</v>
      </c>
      <c r="AR231" s="46">
        <v>2</v>
      </c>
      <c r="AS231" s="25">
        <f t="shared" si="71"/>
        <v>87.39999999999999</v>
      </c>
      <c r="AT231" s="46">
        <v>14.8</v>
      </c>
      <c r="AU231" s="46">
        <v>72.6</v>
      </c>
      <c r="AV231" s="25">
        <f t="shared" si="72"/>
        <v>73</v>
      </c>
      <c r="AW231" s="46">
        <v>11.2</v>
      </c>
      <c r="AX231" s="46">
        <v>61.8</v>
      </c>
      <c r="AY231" s="25">
        <f t="shared" si="73"/>
        <v>29</v>
      </c>
      <c r="AZ231" s="46">
        <v>13.5</v>
      </c>
      <c r="BA231" s="46">
        <v>15.5</v>
      </c>
      <c r="BB231" s="26">
        <f t="shared" si="74"/>
        <v>121.874</v>
      </c>
      <c r="BC231" s="27">
        <f t="shared" si="75"/>
        <v>114.39999999999999</v>
      </c>
      <c r="BD231" s="27">
        <v>7.474</v>
      </c>
      <c r="BE231" s="27">
        <v>17.8</v>
      </c>
      <c r="BF231" s="27">
        <v>96.6</v>
      </c>
      <c r="BH231" s="48"/>
    </row>
    <row r="232" spans="1:60" s="46" customFormat="1" ht="12.75">
      <c r="A232" s="28">
        <v>1994</v>
      </c>
      <c r="B232" s="50">
        <v>34669</v>
      </c>
      <c r="C232" s="30">
        <f t="shared" si="58"/>
        <v>818.780635</v>
      </c>
      <c r="D232" s="31">
        <v>8.148</v>
      </c>
      <c r="E232" s="30">
        <f t="shared" si="59"/>
        <v>810.6326349999999</v>
      </c>
      <c r="F232" s="32">
        <f t="shared" si="60"/>
        <v>803.1666349999999</v>
      </c>
      <c r="G232" s="32">
        <f t="shared" si="61"/>
        <v>691.6666349999999</v>
      </c>
      <c r="H232" s="33">
        <f t="shared" si="62"/>
        <v>130.79999999999998</v>
      </c>
      <c r="I232" s="33">
        <f t="shared" si="63"/>
        <v>91.69999999999999</v>
      </c>
      <c r="J232" s="39">
        <v>6.4</v>
      </c>
      <c r="K232" s="39">
        <v>6.7</v>
      </c>
      <c r="L232" s="39">
        <v>12.7</v>
      </c>
      <c r="M232" s="39">
        <v>10</v>
      </c>
      <c r="N232" s="30">
        <f t="shared" si="64"/>
        <v>30.3</v>
      </c>
      <c r="O232" s="39">
        <v>16.5</v>
      </c>
      <c r="P232" s="39">
        <v>13.8</v>
      </c>
      <c r="Q232" s="39">
        <v>9</v>
      </c>
      <c r="R232" s="39">
        <v>16.6</v>
      </c>
      <c r="S232" s="33">
        <f t="shared" si="65"/>
        <v>39.1</v>
      </c>
      <c r="T232" s="39">
        <v>9.5</v>
      </c>
      <c r="U232" s="39">
        <v>7.3</v>
      </c>
      <c r="V232" s="39">
        <v>22.3</v>
      </c>
      <c r="W232" s="35">
        <f t="shared" si="66"/>
        <v>560.866635</v>
      </c>
      <c r="X232" s="39">
        <v>1.9</v>
      </c>
      <c r="Y232" s="39">
        <v>42.2</v>
      </c>
      <c r="Z232" s="36">
        <f t="shared" si="67"/>
        <v>181.60000000000002</v>
      </c>
      <c r="AA232" s="39">
        <v>47.7</v>
      </c>
      <c r="AB232" s="36">
        <f t="shared" si="68"/>
        <v>98.6</v>
      </c>
      <c r="AC232" s="39">
        <v>11.9</v>
      </c>
      <c r="AD232" s="39">
        <v>17.5</v>
      </c>
      <c r="AE232" s="39">
        <v>69.2</v>
      </c>
      <c r="AF232" s="39">
        <v>35.3</v>
      </c>
      <c r="AG232" s="36">
        <f t="shared" si="69"/>
        <v>18.5</v>
      </c>
      <c r="AH232" s="39">
        <v>6.2</v>
      </c>
      <c r="AI232" s="39">
        <v>12.3</v>
      </c>
      <c r="AJ232" s="36">
        <f t="shared" si="70"/>
        <v>55.6</v>
      </c>
      <c r="AK232" s="39">
        <v>33.1</v>
      </c>
      <c r="AL232" s="39">
        <v>22.5</v>
      </c>
      <c r="AM232" s="36">
        <f t="shared" si="57"/>
        <v>70.666635</v>
      </c>
      <c r="AN232" s="39">
        <v>41.2</v>
      </c>
      <c r="AO232" s="39">
        <v>14.3</v>
      </c>
      <c r="AP232" s="30">
        <v>15.166635</v>
      </c>
      <c r="AQ232" s="39">
        <v>43.8</v>
      </c>
      <c r="AR232" s="39">
        <v>2.2</v>
      </c>
      <c r="AS232" s="36">
        <f t="shared" si="71"/>
        <v>88.1</v>
      </c>
      <c r="AT232" s="39">
        <v>14.8</v>
      </c>
      <c r="AU232" s="39">
        <v>73.3</v>
      </c>
      <c r="AV232" s="36">
        <f t="shared" si="72"/>
        <v>73.5</v>
      </c>
      <c r="AW232" s="39">
        <v>11</v>
      </c>
      <c r="AX232" s="39">
        <v>62.5</v>
      </c>
      <c r="AY232" s="36">
        <f t="shared" si="73"/>
        <v>28.799999999999997</v>
      </c>
      <c r="AZ232" s="39">
        <v>13.2</v>
      </c>
      <c r="BA232" s="39">
        <v>15.6</v>
      </c>
      <c r="BB232" s="37">
        <f t="shared" si="74"/>
        <v>118.966</v>
      </c>
      <c r="BC232" s="38">
        <f t="shared" si="75"/>
        <v>111.5</v>
      </c>
      <c r="BD232" s="38">
        <v>7.466</v>
      </c>
      <c r="BE232" s="38">
        <v>18.4</v>
      </c>
      <c r="BF232" s="38">
        <v>93.1</v>
      </c>
      <c r="BH232" s="48"/>
    </row>
    <row r="233" spans="1:60" s="46" customFormat="1" ht="12.75">
      <c r="A233" s="17">
        <v>1995</v>
      </c>
      <c r="B233" s="49">
        <v>34700</v>
      </c>
      <c r="C233" s="19">
        <f t="shared" si="58"/>
        <v>797.4366350000001</v>
      </c>
      <c r="D233" s="20">
        <v>7.072</v>
      </c>
      <c r="E233" s="19">
        <f t="shared" si="59"/>
        <v>790.3646350000001</v>
      </c>
      <c r="F233" s="21">
        <f t="shared" si="60"/>
        <v>782.9666350000001</v>
      </c>
      <c r="G233" s="21">
        <f t="shared" si="61"/>
        <v>673.0666350000001</v>
      </c>
      <c r="H233" s="22">
        <f t="shared" si="62"/>
        <v>129.7</v>
      </c>
      <c r="I233" s="22">
        <f t="shared" si="63"/>
        <v>91.7</v>
      </c>
      <c r="J233" s="46">
        <v>6.1</v>
      </c>
      <c r="K233" s="46">
        <v>6.7</v>
      </c>
      <c r="L233" s="46">
        <v>12.7</v>
      </c>
      <c r="M233" s="46">
        <v>10</v>
      </c>
      <c r="N233" s="47">
        <f t="shared" si="64"/>
        <v>30.700000000000003</v>
      </c>
      <c r="O233" s="46">
        <v>16.8</v>
      </c>
      <c r="P233" s="46">
        <v>13.9</v>
      </c>
      <c r="Q233" s="46">
        <v>9.2</v>
      </c>
      <c r="R233" s="46">
        <v>16.3</v>
      </c>
      <c r="S233" s="22">
        <f t="shared" si="65"/>
        <v>38</v>
      </c>
      <c r="T233" s="46">
        <v>8.9</v>
      </c>
      <c r="U233" s="46">
        <v>7.2</v>
      </c>
      <c r="V233" s="46">
        <v>21.9</v>
      </c>
      <c r="W233" s="24">
        <f t="shared" si="66"/>
        <v>543.3666350000001</v>
      </c>
      <c r="X233" s="46">
        <v>1.8</v>
      </c>
      <c r="Y233" s="46">
        <v>40</v>
      </c>
      <c r="Z233" s="25">
        <f t="shared" si="67"/>
        <v>172</v>
      </c>
      <c r="AA233" s="46">
        <v>47.1</v>
      </c>
      <c r="AB233" s="25">
        <f t="shared" si="68"/>
        <v>91.3</v>
      </c>
      <c r="AC233" s="46">
        <v>11.8</v>
      </c>
      <c r="AD233" s="46">
        <v>16.4</v>
      </c>
      <c r="AE233" s="46">
        <v>63.1</v>
      </c>
      <c r="AF233" s="46">
        <v>33.6</v>
      </c>
      <c r="AG233" s="25">
        <f t="shared" si="69"/>
        <v>18.5</v>
      </c>
      <c r="AH233" s="46">
        <v>6.3</v>
      </c>
      <c r="AI233" s="46">
        <v>12.2</v>
      </c>
      <c r="AJ233" s="25">
        <f t="shared" si="70"/>
        <v>54.400000000000006</v>
      </c>
      <c r="AK233" s="46">
        <v>32.6</v>
      </c>
      <c r="AL233" s="46">
        <v>21.8</v>
      </c>
      <c r="AM233" s="25">
        <f t="shared" si="57"/>
        <v>71.56663499999999</v>
      </c>
      <c r="AN233" s="46">
        <v>41.8</v>
      </c>
      <c r="AO233" s="46">
        <v>14.6</v>
      </c>
      <c r="AP233" s="47">
        <v>15.166635</v>
      </c>
      <c r="AQ233" s="46">
        <v>38.9</v>
      </c>
      <c r="AR233" s="46">
        <v>2</v>
      </c>
      <c r="AS233" s="25">
        <f t="shared" si="71"/>
        <v>85.7</v>
      </c>
      <c r="AT233" s="46">
        <v>14</v>
      </c>
      <c r="AU233" s="46">
        <v>71.7</v>
      </c>
      <c r="AV233" s="25">
        <f t="shared" si="72"/>
        <v>71.3</v>
      </c>
      <c r="AW233" s="46">
        <v>10.7</v>
      </c>
      <c r="AX233" s="46">
        <v>60.6</v>
      </c>
      <c r="AY233" s="25">
        <f t="shared" si="73"/>
        <v>28.1</v>
      </c>
      <c r="AZ233" s="46">
        <v>12.9</v>
      </c>
      <c r="BA233" s="46">
        <v>15.2</v>
      </c>
      <c r="BB233" s="26">
        <f t="shared" si="74"/>
        <v>117.298</v>
      </c>
      <c r="BC233" s="27">
        <f t="shared" si="75"/>
        <v>109.9</v>
      </c>
      <c r="BD233" s="27">
        <v>7.398</v>
      </c>
      <c r="BE233" s="27">
        <v>17.7</v>
      </c>
      <c r="BF233" s="27">
        <v>92.2</v>
      </c>
      <c r="BH233" s="48"/>
    </row>
    <row r="234" spans="1:60" s="46" customFormat="1" ht="12.75">
      <c r="A234" s="17">
        <v>1995</v>
      </c>
      <c r="B234" s="49">
        <v>34731</v>
      </c>
      <c r="C234" s="19">
        <f t="shared" si="58"/>
        <v>804.5286349999999</v>
      </c>
      <c r="D234" s="20">
        <v>7.872</v>
      </c>
      <c r="E234" s="19">
        <f t="shared" si="59"/>
        <v>796.6566349999999</v>
      </c>
      <c r="F234" s="21">
        <f t="shared" si="60"/>
        <v>789.266635</v>
      </c>
      <c r="G234" s="21">
        <f t="shared" si="61"/>
        <v>677.866635</v>
      </c>
      <c r="H234" s="22">
        <f t="shared" si="62"/>
        <v>131</v>
      </c>
      <c r="I234" s="22">
        <f t="shared" si="63"/>
        <v>92.80000000000001</v>
      </c>
      <c r="J234" s="46">
        <v>6.1</v>
      </c>
      <c r="K234" s="46">
        <v>6.6</v>
      </c>
      <c r="L234" s="46">
        <v>12.9</v>
      </c>
      <c r="M234" s="46">
        <v>10.2</v>
      </c>
      <c r="N234" s="47">
        <f t="shared" si="64"/>
        <v>31.2</v>
      </c>
      <c r="O234" s="46">
        <v>17</v>
      </c>
      <c r="P234" s="46">
        <v>14.2</v>
      </c>
      <c r="Q234" s="46">
        <v>9.7</v>
      </c>
      <c r="R234" s="46">
        <v>16.1</v>
      </c>
      <c r="S234" s="22">
        <f t="shared" si="65"/>
        <v>38.2</v>
      </c>
      <c r="T234" s="46">
        <v>9.1</v>
      </c>
      <c r="U234" s="46">
        <v>7.2</v>
      </c>
      <c r="V234" s="46">
        <v>21.9</v>
      </c>
      <c r="W234" s="24">
        <f t="shared" si="66"/>
        <v>546.866635</v>
      </c>
      <c r="X234" s="46">
        <v>1.9</v>
      </c>
      <c r="Y234" s="46">
        <v>40.2</v>
      </c>
      <c r="Z234" s="25">
        <f t="shared" si="67"/>
        <v>171.4</v>
      </c>
      <c r="AA234" s="46">
        <v>47.5</v>
      </c>
      <c r="AB234" s="25">
        <f t="shared" si="68"/>
        <v>90</v>
      </c>
      <c r="AC234" s="46">
        <v>11.9</v>
      </c>
      <c r="AD234" s="46">
        <v>16</v>
      </c>
      <c r="AE234" s="46">
        <v>62.1</v>
      </c>
      <c r="AF234" s="46">
        <v>33.9</v>
      </c>
      <c r="AG234" s="25">
        <f t="shared" si="69"/>
        <v>18.5</v>
      </c>
      <c r="AH234" s="46">
        <v>6.3</v>
      </c>
      <c r="AI234" s="46">
        <v>12.2</v>
      </c>
      <c r="AJ234" s="25">
        <f t="shared" si="70"/>
        <v>54.699999999999996</v>
      </c>
      <c r="AK234" s="46">
        <v>32.8</v>
      </c>
      <c r="AL234" s="46">
        <v>21.9</v>
      </c>
      <c r="AM234" s="25">
        <f t="shared" si="57"/>
        <v>72.56663499999999</v>
      </c>
      <c r="AN234" s="46">
        <v>42.8</v>
      </c>
      <c r="AO234" s="46">
        <v>14.6</v>
      </c>
      <c r="AP234" s="47">
        <v>15.166635</v>
      </c>
      <c r="AQ234" s="46">
        <v>39.7</v>
      </c>
      <c r="AR234" s="46">
        <v>1.9</v>
      </c>
      <c r="AS234" s="25">
        <f t="shared" si="71"/>
        <v>86.8</v>
      </c>
      <c r="AT234" s="46">
        <v>14.6</v>
      </c>
      <c r="AU234" s="46">
        <v>72.2</v>
      </c>
      <c r="AV234" s="25">
        <f t="shared" si="72"/>
        <v>72.2</v>
      </c>
      <c r="AW234" s="46">
        <v>10.9</v>
      </c>
      <c r="AX234" s="46">
        <v>61.3</v>
      </c>
      <c r="AY234" s="25">
        <f t="shared" si="73"/>
        <v>28.6</v>
      </c>
      <c r="AZ234" s="46">
        <v>13.1</v>
      </c>
      <c r="BA234" s="46">
        <v>15.5</v>
      </c>
      <c r="BB234" s="26">
        <f t="shared" si="74"/>
        <v>118.78999999999999</v>
      </c>
      <c r="BC234" s="27">
        <f t="shared" si="75"/>
        <v>111.39999999999999</v>
      </c>
      <c r="BD234" s="27">
        <v>7.39</v>
      </c>
      <c r="BE234" s="27">
        <v>17.8</v>
      </c>
      <c r="BF234" s="27">
        <v>93.6</v>
      </c>
      <c r="BH234" s="48"/>
    </row>
    <row r="235" spans="1:60" s="46" customFormat="1" ht="12.75">
      <c r="A235" s="17">
        <v>1995</v>
      </c>
      <c r="B235" s="49">
        <v>34759</v>
      </c>
      <c r="C235" s="19">
        <f t="shared" si="58"/>
        <v>812.7756349999999</v>
      </c>
      <c r="D235" s="20">
        <v>8.827</v>
      </c>
      <c r="E235" s="19">
        <f t="shared" si="59"/>
        <v>803.9486349999999</v>
      </c>
      <c r="F235" s="21">
        <f t="shared" si="60"/>
        <v>796.5666349999999</v>
      </c>
      <c r="G235" s="21">
        <f t="shared" si="61"/>
        <v>684.6666349999999</v>
      </c>
      <c r="H235" s="22">
        <f t="shared" si="62"/>
        <v>132.5</v>
      </c>
      <c r="I235" s="22">
        <f t="shared" si="63"/>
        <v>94</v>
      </c>
      <c r="J235" s="46">
        <v>6.3</v>
      </c>
      <c r="K235" s="46">
        <v>6.6</v>
      </c>
      <c r="L235" s="46">
        <v>13.1</v>
      </c>
      <c r="M235" s="46">
        <v>10.2</v>
      </c>
      <c r="N235" s="47">
        <f t="shared" si="64"/>
        <v>31.400000000000002</v>
      </c>
      <c r="O235" s="46">
        <v>17.1</v>
      </c>
      <c r="P235" s="46">
        <v>14.3</v>
      </c>
      <c r="Q235" s="46">
        <v>9.6</v>
      </c>
      <c r="R235" s="46">
        <v>16.8</v>
      </c>
      <c r="S235" s="22">
        <f t="shared" si="65"/>
        <v>38.5</v>
      </c>
      <c r="T235" s="46">
        <v>9.2</v>
      </c>
      <c r="U235" s="46">
        <v>7.2</v>
      </c>
      <c r="V235" s="46">
        <v>22.1</v>
      </c>
      <c r="W235" s="24">
        <f t="shared" si="66"/>
        <v>552.1666349999999</v>
      </c>
      <c r="X235" s="46">
        <v>1.9</v>
      </c>
      <c r="Y235" s="46">
        <v>41.5</v>
      </c>
      <c r="Z235" s="25">
        <f t="shared" si="67"/>
        <v>172.2</v>
      </c>
      <c r="AA235" s="46">
        <v>47.9</v>
      </c>
      <c r="AB235" s="25">
        <f t="shared" si="68"/>
        <v>90.1</v>
      </c>
      <c r="AC235" s="46">
        <v>12</v>
      </c>
      <c r="AD235" s="46">
        <v>16.2</v>
      </c>
      <c r="AE235" s="46">
        <v>61.9</v>
      </c>
      <c r="AF235" s="46">
        <v>34.2</v>
      </c>
      <c r="AG235" s="25">
        <f t="shared" si="69"/>
        <v>18.5</v>
      </c>
      <c r="AH235" s="46">
        <v>6.3</v>
      </c>
      <c r="AI235" s="46">
        <v>12.2</v>
      </c>
      <c r="AJ235" s="25">
        <f t="shared" si="70"/>
        <v>54.4</v>
      </c>
      <c r="AK235" s="46">
        <v>32.5</v>
      </c>
      <c r="AL235" s="46">
        <v>21.9</v>
      </c>
      <c r="AM235" s="25">
        <f t="shared" si="57"/>
        <v>72.966635</v>
      </c>
      <c r="AN235" s="46">
        <v>43.2</v>
      </c>
      <c r="AO235" s="46">
        <v>14.6</v>
      </c>
      <c r="AP235" s="47">
        <v>15.166635</v>
      </c>
      <c r="AQ235" s="46">
        <v>41.4</v>
      </c>
      <c r="AR235" s="46">
        <v>2</v>
      </c>
      <c r="AS235" s="25">
        <f t="shared" si="71"/>
        <v>88</v>
      </c>
      <c r="AT235" s="46">
        <v>15</v>
      </c>
      <c r="AU235" s="46">
        <v>73</v>
      </c>
      <c r="AV235" s="25">
        <f t="shared" si="72"/>
        <v>73.8</v>
      </c>
      <c r="AW235" s="46">
        <v>11.3</v>
      </c>
      <c r="AX235" s="46">
        <v>62.5</v>
      </c>
      <c r="AY235" s="25">
        <f t="shared" si="73"/>
        <v>28.9</v>
      </c>
      <c r="AZ235" s="46">
        <v>13.2</v>
      </c>
      <c r="BA235" s="46">
        <v>15.7</v>
      </c>
      <c r="BB235" s="26">
        <f t="shared" si="74"/>
        <v>119.282</v>
      </c>
      <c r="BC235" s="27">
        <f t="shared" si="75"/>
        <v>111.89999999999999</v>
      </c>
      <c r="BD235" s="27">
        <v>7.382</v>
      </c>
      <c r="BE235" s="27">
        <v>17.8</v>
      </c>
      <c r="BF235" s="27">
        <v>94.1</v>
      </c>
      <c r="BH235" s="48"/>
    </row>
    <row r="236" spans="1:60" s="46" customFormat="1" ht="12.75">
      <c r="A236" s="17">
        <v>1995</v>
      </c>
      <c r="B236" s="49">
        <v>34790</v>
      </c>
      <c r="C236" s="19">
        <f t="shared" si="58"/>
        <v>817.0286349999999</v>
      </c>
      <c r="D236" s="20">
        <v>9.487</v>
      </c>
      <c r="E236" s="19">
        <f t="shared" si="59"/>
        <v>807.5416349999999</v>
      </c>
      <c r="F236" s="21">
        <f t="shared" si="60"/>
        <v>800.1666349999999</v>
      </c>
      <c r="G236" s="21">
        <f t="shared" si="61"/>
        <v>687.366635</v>
      </c>
      <c r="H236" s="22">
        <f t="shared" si="62"/>
        <v>132.4</v>
      </c>
      <c r="I236" s="22">
        <f t="shared" si="63"/>
        <v>94.10000000000001</v>
      </c>
      <c r="J236" s="46">
        <v>6.4</v>
      </c>
      <c r="K236" s="46">
        <v>6.6</v>
      </c>
      <c r="L236" s="46">
        <v>13.1</v>
      </c>
      <c r="M236" s="46">
        <v>10.3</v>
      </c>
      <c r="N236" s="47">
        <f t="shared" si="64"/>
        <v>31.5</v>
      </c>
      <c r="O236" s="46">
        <v>17.2</v>
      </c>
      <c r="P236" s="46">
        <v>14.3</v>
      </c>
      <c r="Q236" s="46">
        <v>9.5</v>
      </c>
      <c r="R236" s="46">
        <v>16.7</v>
      </c>
      <c r="S236" s="22">
        <f t="shared" si="65"/>
        <v>38.3</v>
      </c>
      <c r="T236" s="46">
        <v>9</v>
      </c>
      <c r="U236" s="46">
        <v>7.2</v>
      </c>
      <c r="V236" s="46">
        <v>22.1</v>
      </c>
      <c r="W236" s="24">
        <f t="shared" si="66"/>
        <v>554.966635</v>
      </c>
      <c r="X236" s="46">
        <v>2</v>
      </c>
      <c r="Y236" s="46">
        <v>42.2</v>
      </c>
      <c r="Z236" s="25">
        <f t="shared" si="67"/>
        <v>172.8</v>
      </c>
      <c r="AA236" s="46">
        <v>48.5</v>
      </c>
      <c r="AB236" s="25">
        <f t="shared" si="68"/>
        <v>90</v>
      </c>
      <c r="AC236" s="46">
        <v>12.1</v>
      </c>
      <c r="AD236" s="46">
        <v>16.2</v>
      </c>
      <c r="AE236" s="46">
        <v>61.7</v>
      </c>
      <c r="AF236" s="46">
        <v>34.3</v>
      </c>
      <c r="AG236" s="25">
        <f t="shared" si="69"/>
        <v>18.9</v>
      </c>
      <c r="AH236" s="46">
        <v>6.4</v>
      </c>
      <c r="AI236" s="46">
        <v>12.5</v>
      </c>
      <c r="AJ236" s="25">
        <f t="shared" si="70"/>
        <v>54.8</v>
      </c>
      <c r="AK236" s="46">
        <v>32.9</v>
      </c>
      <c r="AL236" s="46">
        <v>21.9</v>
      </c>
      <c r="AM236" s="25">
        <f t="shared" si="57"/>
        <v>73.56663499999999</v>
      </c>
      <c r="AN236" s="46">
        <v>43.8</v>
      </c>
      <c r="AO236" s="46">
        <v>14.6</v>
      </c>
      <c r="AP236" s="47">
        <v>15.166635</v>
      </c>
      <c r="AQ236" s="46">
        <v>41.1</v>
      </c>
      <c r="AR236" s="46">
        <v>2</v>
      </c>
      <c r="AS236" s="25">
        <f t="shared" si="71"/>
        <v>87.5</v>
      </c>
      <c r="AT236" s="46">
        <v>14.7</v>
      </c>
      <c r="AU236" s="46">
        <v>72.8</v>
      </c>
      <c r="AV236" s="25">
        <f t="shared" si="72"/>
        <v>74.5</v>
      </c>
      <c r="AW236" s="46">
        <v>11.7</v>
      </c>
      <c r="AX236" s="46">
        <v>62.8</v>
      </c>
      <c r="AY236" s="25">
        <f t="shared" si="73"/>
        <v>28.700000000000003</v>
      </c>
      <c r="AZ236" s="46">
        <v>12.9</v>
      </c>
      <c r="BA236" s="46">
        <v>15.8</v>
      </c>
      <c r="BB236" s="26">
        <f t="shared" si="74"/>
        <v>120.175</v>
      </c>
      <c r="BC236" s="27">
        <f t="shared" si="75"/>
        <v>112.8</v>
      </c>
      <c r="BD236" s="27">
        <v>7.375</v>
      </c>
      <c r="BE236" s="27">
        <v>17.8</v>
      </c>
      <c r="BF236" s="27">
        <v>95</v>
      </c>
      <c r="BH236" s="48"/>
    </row>
    <row r="237" spans="1:60" s="46" customFormat="1" ht="12.75">
      <c r="A237" s="17">
        <v>1995</v>
      </c>
      <c r="B237" s="49">
        <v>34820</v>
      </c>
      <c r="C237" s="19">
        <f t="shared" si="58"/>
        <v>824.9996350000001</v>
      </c>
      <c r="D237" s="20">
        <v>10.065</v>
      </c>
      <c r="E237" s="19">
        <f t="shared" si="59"/>
        <v>814.9346350000001</v>
      </c>
      <c r="F237" s="21">
        <f t="shared" si="60"/>
        <v>807.566635</v>
      </c>
      <c r="G237" s="21">
        <f t="shared" si="61"/>
        <v>693.466635</v>
      </c>
      <c r="H237" s="22">
        <f t="shared" si="62"/>
        <v>134.1</v>
      </c>
      <c r="I237" s="22">
        <f t="shared" si="63"/>
        <v>95.5</v>
      </c>
      <c r="J237" s="46">
        <v>6.4</v>
      </c>
      <c r="K237" s="46">
        <v>6.7</v>
      </c>
      <c r="L237" s="46">
        <v>13.1</v>
      </c>
      <c r="M237" s="46">
        <v>10.4</v>
      </c>
      <c r="N237" s="47">
        <f t="shared" si="64"/>
        <v>31.9</v>
      </c>
      <c r="O237" s="46">
        <v>17.4</v>
      </c>
      <c r="P237" s="46">
        <v>14.5</v>
      </c>
      <c r="Q237" s="46">
        <v>10.1</v>
      </c>
      <c r="R237" s="46">
        <v>16.9</v>
      </c>
      <c r="S237" s="22">
        <f t="shared" si="65"/>
        <v>38.599999999999994</v>
      </c>
      <c r="T237" s="46">
        <v>9.2</v>
      </c>
      <c r="U237" s="46">
        <v>7.1</v>
      </c>
      <c r="V237" s="46">
        <v>22.3</v>
      </c>
      <c r="W237" s="24">
        <f t="shared" si="66"/>
        <v>559.366635</v>
      </c>
      <c r="X237" s="46">
        <v>2</v>
      </c>
      <c r="Y237" s="46">
        <v>43.1</v>
      </c>
      <c r="Z237" s="25">
        <f t="shared" si="67"/>
        <v>174</v>
      </c>
      <c r="AA237" s="46">
        <v>49.1</v>
      </c>
      <c r="AB237" s="25">
        <f t="shared" si="68"/>
        <v>90.5</v>
      </c>
      <c r="AC237" s="46">
        <v>12.3</v>
      </c>
      <c r="AD237" s="46">
        <v>16.3</v>
      </c>
      <c r="AE237" s="46">
        <v>61.9</v>
      </c>
      <c r="AF237" s="46">
        <v>34.4</v>
      </c>
      <c r="AG237" s="25">
        <f t="shared" si="69"/>
        <v>18.9</v>
      </c>
      <c r="AH237" s="46">
        <v>6.5</v>
      </c>
      <c r="AI237" s="46">
        <v>12.4</v>
      </c>
      <c r="AJ237" s="25">
        <f t="shared" si="70"/>
        <v>55.2</v>
      </c>
      <c r="AK237" s="46">
        <v>33</v>
      </c>
      <c r="AL237" s="46">
        <v>22.2</v>
      </c>
      <c r="AM237" s="25">
        <f t="shared" si="57"/>
        <v>73.766635</v>
      </c>
      <c r="AN237" s="46">
        <v>43.9</v>
      </c>
      <c r="AO237" s="46">
        <v>14.7</v>
      </c>
      <c r="AP237" s="47">
        <v>15.166635</v>
      </c>
      <c r="AQ237" s="46">
        <v>42.4</v>
      </c>
      <c r="AR237" s="46">
        <v>2.1</v>
      </c>
      <c r="AS237" s="25">
        <f t="shared" si="71"/>
        <v>87.3</v>
      </c>
      <c r="AT237" s="46">
        <v>14.2</v>
      </c>
      <c r="AU237" s="46">
        <v>73.1</v>
      </c>
      <c r="AV237" s="25">
        <f t="shared" si="72"/>
        <v>76.1</v>
      </c>
      <c r="AW237" s="46">
        <v>12.1</v>
      </c>
      <c r="AX237" s="46">
        <v>64</v>
      </c>
      <c r="AY237" s="25">
        <f t="shared" si="73"/>
        <v>29</v>
      </c>
      <c r="AZ237" s="46">
        <v>13.1</v>
      </c>
      <c r="BA237" s="46">
        <v>15.9</v>
      </c>
      <c r="BB237" s="26">
        <f t="shared" si="74"/>
        <v>121.46799999999999</v>
      </c>
      <c r="BC237" s="27">
        <f t="shared" si="75"/>
        <v>114.1</v>
      </c>
      <c r="BD237" s="27">
        <v>7.368</v>
      </c>
      <c r="BE237" s="27">
        <v>17.9</v>
      </c>
      <c r="BF237" s="27">
        <v>96.2</v>
      </c>
      <c r="BH237" s="48"/>
    </row>
    <row r="238" spans="1:60" s="46" customFormat="1" ht="12.75">
      <c r="A238" s="17">
        <v>1995</v>
      </c>
      <c r="B238" s="49">
        <v>34851</v>
      </c>
      <c r="C238" s="19">
        <f t="shared" si="58"/>
        <v>838.8366349999998</v>
      </c>
      <c r="D238" s="20">
        <v>17.309</v>
      </c>
      <c r="E238" s="19">
        <f t="shared" si="59"/>
        <v>821.5276349999998</v>
      </c>
      <c r="F238" s="21">
        <f t="shared" si="60"/>
        <v>814.1666349999998</v>
      </c>
      <c r="G238" s="21">
        <f t="shared" si="61"/>
        <v>701.2666349999998</v>
      </c>
      <c r="H238" s="22">
        <f t="shared" si="62"/>
        <v>136.5</v>
      </c>
      <c r="I238" s="22">
        <f t="shared" si="63"/>
        <v>96.1</v>
      </c>
      <c r="J238" s="46">
        <v>6.4</v>
      </c>
      <c r="K238" s="46">
        <v>6.6</v>
      </c>
      <c r="L238" s="46">
        <v>13.2</v>
      </c>
      <c r="M238" s="46">
        <v>10.5</v>
      </c>
      <c r="N238" s="47">
        <f t="shared" si="64"/>
        <v>32.2</v>
      </c>
      <c r="O238" s="46">
        <v>17.6</v>
      </c>
      <c r="P238" s="46">
        <v>14.6</v>
      </c>
      <c r="Q238" s="46">
        <v>9.8</v>
      </c>
      <c r="R238" s="46">
        <v>17.4</v>
      </c>
      <c r="S238" s="22">
        <f t="shared" si="65"/>
        <v>40.400000000000006</v>
      </c>
      <c r="T238" s="46">
        <v>10.6</v>
      </c>
      <c r="U238" s="46">
        <v>7.2</v>
      </c>
      <c r="V238" s="46">
        <v>22.6</v>
      </c>
      <c r="W238" s="24">
        <f t="shared" si="66"/>
        <v>564.7666349999998</v>
      </c>
      <c r="X238" s="46">
        <v>2.1</v>
      </c>
      <c r="Y238" s="46">
        <v>45.1</v>
      </c>
      <c r="Z238" s="25">
        <f t="shared" si="67"/>
        <v>176.7</v>
      </c>
      <c r="AA238" s="46">
        <v>49.6</v>
      </c>
      <c r="AB238" s="25">
        <f t="shared" si="68"/>
        <v>92.4</v>
      </c>
      <c r="AC238" s="46">
        <v>12.2</v>
      </c>
      <c r="AD238" s="46">
        <v>16.6</v>
      </c>
      <c r="AE238" s="46">
        <v>63.6</v>
      </c>
      <c r="AF238" s="46">
        <v>34.7</v>
      </c>
      <c r="AG238" s="25">
        <f t="shared" si="69"/>
        <v>19.1</v>
      </c>
      <c r="AH238" s="46">
        <v>6.5</v>
      </c>
      <c r="AI238" s="46">
        <v>12.6</v>
      </c>
      <c r="AJ238" s="25">
        <f t="shared" si="70"/>
        <v>55.6</v>
      </c>
      <c r="AK238" s="46">
        <v>33.2</v>
      </c>
      <c r="AL238" s="46">
        <v>22.4</v>
      </c>
      <c r="AM238" s="25">
        <f t="shared" si="57"/>
        <v>74.166635</v>
      </c>
      <c r="AN238" s="46">
        <v>44.1</v>
      </c>
      <c r="AO238" s="46">
        <v>14.9</v>
      </c>
      <c r="AP238" s="47">
        <v>15.166635</v>
      </c>
      <c r="AQ238" s="46">
        <v>43.6</v>
      </c>
      <c r="AR238" s="46">
        <v>2.1</v>
      </c>
      <c r="AS238" s="25">
        <f t="shared" si="71"/>
        <v>85.9</v>
      </c>
      <c r="AT238" s="46">
        <v>12.4</v>
      </c>
      <c r="AU238" s="46">
        <v>73.5</v>
      </c>
      <c r="AV238" s="25">
        <f t="shared" si="72"/>
        <v>77.3</v>
      </c>
      <c r="AW238" s="46">
        <v>12.6</v>
      </c>
      <c r="AX238" s="46">
        <v>64.7</v>
      </c>
      <c r="AY238" s="25">
        <f t="shared" si="73"/>
        <v>28.8</v>
      </c>
      <c r="AZ238" s="46">
        <v>13</v>
      </c>
      <c r="BA238" s="46">
        <v>15.8</v>
      </c>
      <c r="BB238" s="26">
        <f t="shared" si="74"/>
        <v>120.26100000000001</v>
      </c>
      <c r="BC238" s="27">
        <f t="shared" si="75"/>
        <v>112.9</v>
      </c>
      <c r="BD238" s="27">
        <v>7.361</v>
      </c>
      <c r="BE238" s="27">
        <v>18</v>
      </c>
      <c r="BF238" s="27">
        <v>94.9</v>
      </c>
      <c r="BH238" s="48"/>
    </row>
    <row r="239" spans="1:60" s="46" customFormat="1" ht="12.75">
      <c r="A239" s="17">
        <v>1995</v>
      </c>
      <c r="B239" s="49">
        <v>34881</v>
      </c>
      <c r="C239" s="19">
        <f t="shared" si="58"/>
        <v>829.205635</v>
      </c>
      <c r="D239" s="20">
        <v>14.984</v>
      </c>
      <c r="E239" s="19">
        <f t="shared" si="59"/>
        <v>814.221635</v>
      </c>
      <c r="F239" s="21">
        <f t="shared" si="60"/>
        <v>806.866635</v>
      </c>
      <c r="G239" s="21">
        <f t="shared" si="61"/>
        <v>702.366635</v>
      </c>
      <c r="H239" s="22">
        <f t="shared" si="62"/>
        <v>137.6</v>
      </c>
      <c r="I239" s="22">
        <f t="shared" si="63"/>
        <v>97.69999999999999</v>
      </c>
      <c r="J239" s="46">
        <v>6.4</v>
      </c>
      <c r="K239" s="46">
        <v>6.9</v>
      </c>
      <c r="L239" s="46">
        <v>13.1</v>
      </c>
      <c r="M239" s="46">
        <v>10.5</v>
      </c>
      <c r="N239" s="47">
        <f t="shared" si="64"/>
        <v>32.900000000000006</v>
      </c>
      <c r="O239" s="46">
        <v>18.1</v>
      </c>
      <c r="P239" s="46">
        <v>14.8</v>
      </c>
      <c r="Q239" s="46">
        <v>10.3</v>
      </c>
      <c r="R239" s="46">
        <v>17.6</v>
      </c>
      <c r="S239" s="22">
        <f t="shared" si="65"/>
        <v>39.9</v>
      </c>
      <c r="T239" s="46">
        <v>10.2</v>
      </c>
      <c r="U239" s="46">
        <v>7.3</v>
      </c>
      <c r="V239" s="46">
        <v>22.4</v>
      </c>
      <c r="W239" s="24">
        <f t="shared" si="66"/>
        <v>564.766635</v>
      </c>
      <c r="X239" s="46">
        <v>2.1</v>
      </c>
      <c r="Y239" s="46">
        <v>47</v>
      </c>
      <c r="Z239" s="25">
        <f t="shared" si="67"/>
        <v>176.3</v>
      </c>
      <c r="AA239" s="46">
        <v>49.5</v>
      </c>
      <c r="AB239" s="25">
        <f t="shared" si="68"/>
        <v>91.8</v>
      </c>
      <c r="AC239" s="46">
        <v>12.3</v>
      </c>
      <c r="AD239" s="46">
        <v>16.7</v>
      </c>
      <c r="AE239" s="46">
        <v>62.8</v>
      </c>
      <c r="AF239" s="46">
        <v>35</v>
      </c>
      <c r="AG239" s="25">
        <f t="shared" si="69"/>
        <v>19</v>
      </c>
      <c r="AH239" s="46">
        <v>6.5</v>
      </c>
      <c r="AI239" s="46">
        <v>12.5</v>
      </c>
      <c r="AJ239" s="25">
        <f t="shared" si="70"/>
        <v>55.7</v>
      </c>
      <c r="AK239" s="46">
        <v>33.1</v>
      </c>
      <c r="AL239" s="46">
        <v>22.6</v>
      </c>
      <c r="AM239" s="25">
        <f t="shared" si="57"/>
        <v>73.966635</v>
      </c>
      <c r="AN239" s="46">
        <v>43.8</v>
      </c>
      <c r="AO239" s="46">
        <v>15</v>
      </c>
      <c r="AP239" s="47">
        <v>15.166635</v>
      </c>
      <c r="AQ239" s="46">
        <v>44.4</v>
      </c>
      <c r="AR239" s="46">
        <v>2</v>
      </c>
      <c r="AS239" s="25">
        <f t="shared" si="71"/>
        <v>84.30000000000001</v>
      </c>
      <c r="AT239" s="46">
        <v>11.4</v>
      </c>
      <c r="AU239" s="46">
        <v>72.9</v>
      </c>
      <c r="AV239" s="25">
        <f t="shared" si="72"/>
        <v>77.60000000000001</v>
      </c>
      <c r="AW239" s="46">
        <v>12.2</v>
      </c>
      <c r="AX239" s="46">
        <v>65.4</v>
      </c>
      <c r="AY239" s="25">
        <f t="shared" si="73"/>
        <v>28.8</v>
      </c>
      <c r="AZ239" s="46">
        <v>12.7</v>
      </c>
      <c r="BA239" s="46">
        <v>16.1</v>
      </c>
      <c r="BB239" s="26">
        <f t="shared" si="74"/>
        <v>111.855</v>
      </c>
      <c r="BC239" s="27">
        <f t="shared" si="75"/>
        <v>104.5</v>
      </c>
      <c r="BD239" s="27">
        <v>7.355</v>
      </c>
      <c r="BE239" s="27">
        <v>18.2</v>
      </c>
      <c r="BF239" s="27">
        <v>86.3</v>
      </c>
      <c r="BH239" s="48"/>
    </row>
    <row r="240" spans="1:60" s="46" customFormat="1" ht="12.75">
      <c r="A240" s="17">
        <v>1995</v>
      </c>
      <c r="B240" s="49">
        <v>34912</v>
      </c>
      <c r="C240" s="19">
        <f t="shared" si="58"/>
        <v>831.866635</v>
      </c>
      <c r="D240" s="20">
        <v>12.65</v>
      </c>
      <c r="E240" s="19">
        <f t="shared" si="59"/>
        <v>819.216635</v>
      </c>
      <c r="F240" s="21">
        <f t="shared" si="60"/>
        <v>811.866635</v>
      </c>
      <c r="G240" s="21">
        <f t="shared" si="61"/>
        <v>709.966635</v>
      </c>
      <c r="H240" s="22">
        <f t="shared" si="62"/>
        <v>138.2</v>
      </c>
      <c r="I240" s="22">
        <f t="shared" si="63"/>
        <v>98.19999999999999</v>
      </c>
      <c r="J240" s="46">
        <v>6.6</v>
      </c>
      <c r="K240" s="46">
        <v>6.8</v>
      </c>
      <c r="L240" s="46">
        <v>13.4</v>
      </c>
      <c r="M240" s="46">
        <v>10.6</v>
      </c>
      <c r="N240" s="47">
        <f t="shared" si="64"/>
        <v>33.4</v>
      </c>
      <c r="O240" s="46">
        <v>18.5</v>
      </c>
      <c r="P240" s="46">
        <v>14.9</v>
      </c>
      <c r="Q240" s="46">
        <v>9.8</v>
      </c>
      <c r="R240" s="46">
        <v>17.6</v>
      </c>
      <c r="S240" s="22">
        <f t="shared" si="65"/>
        <v>40</v>
      </c>
      <c r="T240" s="46">
        <v>10.2</v>
      </c>
      <c r="U240" s="46">
        <v>7.3</v>
      </c>
      <c r="V240" s="46">
        <v>22.5</v>
      </c>
      <c r="W240" s="24">
        <f t="shared" si="66"/>
        <v>571.7666350000001</v>
      </c>
      <c r="X240" s="46">
        <v>2.1</v>
      </c>
      <c r="Y240" s="46">
        <v>49</v>
      </c>
      <c r="Z240" s="25">
        <f t="shared" si="67"/>
        <v>178</v>
      </c>
      <c r="AA240" s="46">
        <v>49.8</v>
      </c>
      <c r="AB240" s="25">
        <f t="shared" si="68"/>
        <v>92.9</v>
      </c>
      <c r="AC240" s="46">
        <v>12.3</v>
      </c>
      <c r="AD240" s="46">
        <v>16.8</v>
      </c>
      <c r="AE240" s="46">
        <v>63.8</v>
      </c>
      <c r="AF240" s="46">
        <v>35.3</v>
      </c>
      <c r="AG240" s="25">
        <f t="shared" si="69"/>
        <v>19.4</v>
      </c>
      <c r="AH240" s="46">
        <v>6.5</v>
      </c>
      <c r="AI240" s="46">
        <v>12.9</v>
      </c>
      <c r="AJ240" s="25">
        <f t="shared" si="70"/>
        <v>56.099999999999994</v>
      </c>
      <c r="AK240" s="46">
        <v>33.4</v>
      </c>
      <c r="AL240" s="46">
        <v>22.7</v>
      </c>
      <c r="AM240" s="25">
        <f t="shared" si="57"/>
        <v>74.56663499999999</v>
      </c>
      <c r="AN240" s="46">
        <v>44.4</v>
      </c>
      <c r="AO240" s="46">
        <v>15</v>
      </c>
      <c r="AP240" s="47">
        <v>15.166635</v>
      </c>
      <c r="AQ240" s="46">
        <v>46.4</v>
      </c>
      <c r="AR240" s="46">
        <v>2</v>
      </c>
      <c r="AS240" s="25">
        <f t="shared" si="71"/>
        <v>84.9</v>
      </c>
      <c r="AT240" s="46">
        <v>11.4</v>
      </c>
      <c r="AU240" s="46">
        <v>73.5</v>
      </c>
      <c r="AV240" s="25">
        <f t="shared" si="72"/>
        <v>78.60000000000001</v>
      </c>
      <c r="AW240" s="46">
        <v>12.7</v>
      </c>
      <c r="AX240" s="46">
        <v>65.9</v>
      </c>
      <c r="AY240" s="25">
        <f t="shared" si="73"/>
        <v>29.1</v>
      </c>
      <c r="AZ240" s="46">
        <v>13</v>
      </c>
      <c r="BA240" s="46">
        <v>16.1</v>
      </c>
      <c r="BB240" s="26">
        <f t="shared" si="74"/>
        <v>109.25</v>
      </c>
      <c r="BC240" s="27">
        <f t="shared" si="75"/>
        <v>101.9</v>
      </c>
      <c r="BD240" s="27">
        <v>7.35</v>
      </c>
      <c r="BE240" s="27">
        <v>18.2</v>
      </c>
      <c r="BF240" s="27">
        <v>83.7</v>
      </c>
      <c r="BH240" s="48"/>
    </row>
    <row r="241" spans="1:60" s="46" customFormat="1" ht="12.75">
      <c r="A241" s="17">
        <v>1995</v>
      </c>
      <c r="B241" s="49">
        <v>34943</v>
      </c>
      <c r="C241" s="19">
        <f t="shared" si="58"/>
        <v>840.9336349999999</v>
      </c>
      <c r="D241" s="20">
        <v>10.521</v>
      </c>
      <c r="E241" s="19">
        <f t="shared" si="59"/>
        <v>830.4126349999999</v>
      </c>
      <c r="F241" s="21">
        <f t="shared" si="60"/>
        <v>823.0666349999999</v>
      </c>
      <c r="G241" s="21">
        <f t="shared" si="61"/>
        <v>715.0666349999999</v>
      </c>
      <c r="H241" s="22">
        <f t="shared" si="62"/>
        <v>139.2</v>
      </c>
      <c r="I241" s="22">
        <f t="shared" si="63"/>
        <v>98.89999999999999</v>
      </c>
      <c r="J241" s="46">
        <v>6.5</v>
      </c>
      <c r="K241" s="46">
        <v>6.9</v>
      </c>
      <c r="L241" s="46">
        <v>13.4</v>
      </c>
      <c r="M241" s="46">
        <v>10.7</v>
      </c>
      <c r="N241" s="47">
        <f t="shared" si="64"/>
        <v>33.6</v>
      </c>
      <c r="O241" s="46">
        <v>18.8</v>
      </c>
      <c r="P241" s="46">
        <v>14.8</v>
      </c>
      <c r="Q241" s="46">
        <v>10</v>
      </c>
      <c r="R241" s="46">
        <v>17.8</v>
      </c>
      <c r="S241" s="22">
        <f t="shared" si="65"/>
        <v>40.3</v>
      </c>
      <c r="T241" s="46">
        <v>10.5</v>
      </c>
      <c r="U241" s="46">
        <v>7.3</v>
      </c>
      <c r="V241" s="46">
        <v>22.5</v>
      </c>
      <c r="W241" s="24">
        <f t="shared" si="66"/>
        <v>575.866635</v>
      </c>
      <c r="X241" s="46">
        <v>2.1</v>
      </c>
      <c r="Y241" s="46">
        <v>49.8</v>
      </c>
      <c r="Z241" s="25">
        <f t="shared" si="67"/>
        <v>177.89999999999998</v>
      </c>
      <c r="AA241" s="46">
        <v>49.9</v>
      </c>
      <c r="AB241" s="25">
        <f t="shared" si="68"/>
        <v>92.2</v>
      </c>
      <c r="AC241" s="46">
        <v>12.3</v>
      </c>
      <c r="AD241" s="46">
        <v>16.8</v>
      </c>
      <c r="AE241" s="46">
        <v>63.1</v>
      </c>
      <c r="AF241" s="46">
        <v>35.8</v>
      </c>
      <c r="AG241" s="25">
        <f t="shared" si="69"/>
        <v>19.5</v>
      </c>
      <c r="AH241" s="46">
        <v>6.6</v>
      </c>
      <c r="AI241" s="46">
        <v>12.9</v>
      </c>
      <c r="AJ241" s="25">
        <f t="shared" si="70"/>
        <v>55.9</v>
      </c>
      <c r="AK241" s="46">
        <v>33.3</v>
      </c>
      <c r="AL241" s="46">
        <v>22.6</v>
      </c>
      <c r="AM241" s="25">
        <f t="shared" si="57"/>
        <v>74.666635</v>
      </c>
      <c r="AN241" s="46">
        <v>44.4</v>
      </c>
      <c r="AO241" s="46">
        <v>15.1</v>
      </c>
      <c r="AP241" s="47">
        <v>15.166635</v>
      </c>
      <c r="AQ241" s="46">
        <v>47</v>
      </c>
      <c r="AR241" s="46">
        <v>2.2</v>
      </c>
      <c r="AS241" s="25">
        <f t="shared" si="71"/>
        <v>88.2</v>
      </c>
      <c r="AT241" s="46">
        <v>14.7</v>
      </c>
      <c r="AU241" s="46">
        <v>73.5</v>
      </c>
      <c r="AV241" s="25">
        <f t="shared" si="72"/>
        <v>78.2</v>
      </c>
      <c r="AW241" s="46">
        <v>12.2</v>
      </c>
      <c r="AX241" s="46">
        <v>66</v>
      </c>
      <c r="AY241" s="25">
        <f t="shared" si="73"/>
        <v>29.6</v>
      </c>
      <c r="AZ241" s="46">
        <v>13.4</v>
      </c>
      <c r="BA241" s="46">
        <v>16.2</v>
      </c>
      <c r="BB241" s="26">
        <f t="shared" si="74"/>
        <v>115.346</v>
      </c>
      <c r="BC241" s="27">
        <f t="shared" si="75"/>
        <v>108</v>
      </c>
      <c r="BD241" s="27">
        <v>7.346</v>
      </c>
      <c r="BE241" s="27">
        <v>17.9</v>
      </c>
      <c r="BF241" s="27">
        <v>90.1</v>
      </c>
      <c r="BH241" s="48"/>
    </row>
    <row r="242" spans="1:60" s="46" customFormat="1" ht="12.75">
      <c r="A242" s="17">
        <v>1995</v>
      </c>
      <c r="B242" s="49">
        <v>34973</v>
      </c>
      <c r="C242" s="19">
        <f t="shared" si="58"/>
        <v>844.0636350000001</v>
      </c>
      <c r="D242" s="20">
        <v>9.453</v>
      </c>
      <c r="E242" s="19">
        <f t="shared" si="59"/>
        <v>834.6106350000001</v>
      </c>
      <c r="F242" s="21">
        <f t="shared" si="60"/>
        <v>827.2666350000001</v>
      </c>
      <c r="G242" s="21">
        <f t="shared" si="61"/>
        <v>713.7666350000001</v>
      </c>
      <c r="H242" s="22">
        <f t="shared" si="62"/>
        <v>137.10000000000002</v>
      </c>
      <c r="I242" s="22">
        <f t="shared" si="63"/>
        <v>97.80000000000001</v>
      </c>
      <c r="J242" s="46">
        <v>6.4</v>
      </c>
      <c r="K242" s="46">
        <v>6.9</v>
      </c>
      <c r="L242" s="46">
        <v>13.4</v>
      </c>
      <c r="M242" s="46">
        <v>10.7</v>
      </c>
      <c r="N242" s="47">
        <f t="shared" si="64"/>
        <v>33.900000000000006</v>
      </c>
      <c r="O242" s="46">
        <v>19.1</v>
      </c>
      <c r="P242" s="46">
        <v>14.8</v>
      </c>
      <c r="Q242" s="46">
        <v>8.7</v>
      </c>
      <c r="R242" s="46">
        <v>17.8</v>
      </c>
      <c r="S242" s="22">
        <f t="shared" si="65"/>
        <v>39.3</v>
      </c>
      <c r="T242" s="46">
        <v>10</v>
      </c>
      <c r="U242" s="46">
        <v>6.8</v>
      </c>
      <c r="V242" s="46">
        <v>22.5</v>
      </c>
      <c r="W242" s="24">
        <f t="shared" si="66"/>
        <v>576.666635</v>
      </c>
      <c r="X242" s="46">
        <v>2.1</v>
      </c>
      <c r="Y242" s="46">
        <v>49.2</v>
      </c>
      <c r="Z242" s="25">
        <f t="shared" si="67"/>
        <v>178.3</v>
      </c>
      <c r="AA242" s="46">
        <v>49.7</v>
      </c>
      <c r="AB242" s="25">
        <f t="shared" si="68"/>
        <v>92.7</v>
      </c>
      <c r="AC242" s="46">
        <v>12.4</v>
      </c>
      <c r="AD242" s="46">
        <v>16.8</v>
      </c>
      <c r="AE242" s="46">
        <v>63.5</v>
      </c>
      <c r="AF242" s="46">
        <v>35.9</v>
      </c>
      <c r="AG242" s="25">
        <f t="shared" si="69"/>
        <v>19.4</v>
      </c>
      <c r="AH242" s="46">
        <v>6.6</v>
      </c>
      <c r="AI242" s="46">
        <v>12.8</v>
      </c>
      <c r="AJ242" s="25">
        <f t="shared" si="70"/>
        <v>55.8</v>
      </c>
      <c r="AK242" s="46">
        <v>33.3</v>
      </c>
      <c r="AL242" s="46">
        <v>22.5</v>
      </c>
      <c r="AM242" s="25">
        <f t="shared" si="57"/>
        <v>74.766635</v>
      </c>
      <c r="AN242" s="46">
        <v>44.4</v>
      </c>
      <c r="AO242" s="46">
        <v>15.2</v>
      </c>
      <c r="AP242" s="47">
        <v>15.166635</v>
      </c>
      <c r="AQ242" s="46">
        <v>47.2</v>
      </c>
      <c r="AR242" s="46">
        <v>2.3</v>
      </c>
      <c r="AS242" s="25">
        <f t="shared" si="71"/>
        <v>89.6</v>
      </c>
      <c r="AT242" s="46">
        <v>15.5</v>
      </c>
      <c r="AU242" s="46">
        <v>74.1</v>
      </c>
      <c r="AV242" s="25">
        <f t="shared" si="72"/>
        <v>77.7</v>
      </c>
      <c r="AW242" s="46">
        <v>12</v>
      </c>
      <c r="AX242" s="46">
        <v>65.7</v>
      </c>
      <c r="AY242" s="25">
        <f t="shared" si="73"/>
        <v>29.8</v>
      </c>
      <c r="AZ242" s="46">
        <v>13.5</v>
      </c>
      <c r="BA242" s="46">
        <v>16.3</v>
      </c>
      <c r="BB242" s="26">
        <f t="shared" si="74"/>
        <v>120.844</v>
      </c>
      <c r="BC242" s="27">
        <f t="shared" si="75"/>
        <v>113.5</v>
      </c>
      <c r="BD242" s="27">
        <v>7.344</v>
      </c>
      <c r="BE242" s="27">
        <v>17.8</v>
      </c>
      <c r="BF242" s="27">
        <v>95.7</v>
      </c>
      <c r="BH242" s="48"/>
    </row>
    <row r="243" spans="1:60" s="46" customFormat="1" ht="12.75">
      <c r="A243" s="17">
        <v>1995</v>
      </c>
      <c r="B243" s="49">
        <v>35004</v>
      </c>
      <c r="C243" s="19">
        <f t="shared" si="58"/>
        <v>849.7856349999997</v>
      </c>
      <c r="D243" s="20">
        <v>9.276</v>
      </c>
      <c r="E243" s="19">
        <f t="shared" si="59"/>
        <v>840.5096349999998</v>
      </c>
      <c r="F243" s="21">
        <f t="shared" si="60"/>
        <v>833.1666349999998</v>
      </c>
      <c r="G243" s="21">
        <f t="shared" si="61"/>
        <v>717.7666349999998</v>
      </c>
      <c r="H243" s="22">
        <f t="shared" si="62"/>
        <v>136.89999999999998</v>
      </c>
      <c r="I243" s="22">
        <f t="shared" si="63"/>
        <v>98.39999999999999</v>
      </c>
      <c r="J243" s="46">
        <v>6.4</v>
      </c>
      <c r="K243" s="46">
        <v>6.9</v>
      </c>
      <c r="L243" s="46">
        <v>13.4</v>
      </c>
      <c r="M243" s="46">
        <v>10.7</v>
      </c>
      <c r="N243" s="47">
        <f t="shared" si="64"/>
        <v>34.599999999999994</v>
      </c>
      <c r="O243" s="46">
        <v>19.4</v>
      </c>
      <c r="P243" s="46">
        <v>15.2</v>
      </c>
      <c r="Q243" s="46">
        <v>8.6</v>
      </c>
      <c r="R243" s="46">
        <v>17.8</v>
      </c>
      <c r="S243" s="22">
        <f t="shared" si="65"/>
        <v>38.5</v>
      </c>
      <c r="T243" s="46">
        <v>9.3</v>
      </c>
      <c r="U243" s="46">
        <v>6.8</v>
      </c>
      <c r="V243" s="46">
        <v>22.4</v>
      </c>
      <c r="W243" s="24">
        <f t="shared" si="66"/>
        <v>580.8666349999999</v>
      </c>
      <c r="X243" s="46">
        <v>2</v>
      </c>
      <c r="Y243" s="46">
        <v>48.8</v>
      </c>
      <c r="Z243" s="25">
        <f t="shared" si="67"/>
        <v>182.89999999999998</v>
      </c>
      <c r="AA243" s="46">
        <v>50.1</v>
      </c>
      <c r="AB243" s="25">
        <f t="shared" si="68"/>
        <v>96.5</v>
      </c>
      <c r="AC243" s="46">
        <v>12.3</v>
      </c>
      <c r="AD243" s="46">
        <v>17.2</v>
      </c>
      <c r="AE243" s="46">
        <v>67</v>
      </c>
      <c r="AF243" s="46">
        <v>36.3</v>
      </c>
      <c r="AG243" s="25">
        <f t="shared" si="69"/>
        <v>19.2</v>
      </c>
      <c r="AH243" s="46">
        <v>6.7</v>
      </c>
      <c r="AI243" s="46">
        <v>12.5</v>
      </c>
      <c r="AJ243" s="25">
        <f t="shared" si="70"/>
        <v>56</v>
      </c>
      <c r="AK243" s="46">
        <v>33.5</v>
      </c>
      <c r="AL243" s="46">
        <v>22.5</v>
      </c>
      <c r="AM243" s="25">
        <f t="shared" si="57"/>
        <v>75.166635</v>
      </c>
      <c r="AN243" s="46">
        <v>44.7</v>
      </c>
      <c r="AO243" s="46">
        <v>15.3</v>
      </c>
      <c r="AP243" s="47">
        <v>15.166635</v>
      </c>
      <c r="AQ243" s="46">
        <v>47.2</v>
      </c>
      <c r="AR243" s="46">
        <v>2.3</v>
      </c>
      <c r="AS243" s="25">
        <f t="shared" si="71"/>
        <v>90.1</v>
      </c>
      <c r="AT243" s="46">
        <v>15.8</v>
      </c>
      <c r="AU243" s="46">
        <v>74.3</v>
      </c>
      <c r="AV243" s="25">
        <f t="shared" si="72"/>
        <v>76.9</v>
      </c>
      <c r="AW243" s="46">
        <v>11.5</v>
      </c>
      <c r="AX243" s="46">
        <v>65.4</v>
      </c>
      <c r="AY243" s="25">
        <f t="shared" si="73"/>
        <v>29.799999999999997</v>
      </c>
      <c r="AZ243" s="46">
        <v>13.6</v>
      </c>
      <c r="BA243" s="46">
        <v>16.2</v>
      </c>
      <c r="BB243" s="26">
        <f t="shared" si="74"/>
        <v>122.74300000000001</v>
      </c>
      <c r="BC243" s="27">
        <f t="shared" si="75"/>
        <v>115.4</v>
      </c>
      <c r="BD243" s="27">
        <v>7.343</v>
      </c>
      <c r="BE243" s="27">
        <v>17.9</v>
      </c>
      <c r="BF243" s="27">
        <v>97.5</v>
      </c>
      <c r="BH243" s="48"/>
    </row>
    <row r="244" spans="1:60" s="46" customFormat="1" ht="12.75">
      <c r="A244" s="28">
        <v>1995</v>
      </c>
      <c r="B244" s="50">
        <v>35034</v>
      </c>
      <c r="C244" s="30">
        <f t="shared" si="58"/>
        <v>855.192635</v>
      </c>
      <c r="D244" s="31">
        <v>8.582</v>
      </c>
      <c r="E244" s="30">
        <f t="shared" si="59"/>
        <v>846.610635</v>
      </c>
      <c r="F244" s="32">
        <f t="shared" si="60"/>
        <v>839.266635</v>
      </c>
      <c r="G244" s="32">
        <f t="shared" si="61"/>
        <v>724.066635</v>
      </c>
      <c r="H244" s="33">
        <f t="shared" si="62"/>
        <v>138.70000000000002</v>
      </c>
      <c r="I244" s="33">
        <f t="shared" si="63"/>
        <v>100.10000000000001</v>
      </c>
      <c r="J244" s="39">
        <v>6.3</v>
      </c>
      <c r="K244" s="39">
        <v>6.9</v>
      </c>
      <c r="L244" s="39">
        <v>13.5</v>
      </c>
      <c r="M244" s="39">
        <v>10.9</v>
      </c>
      <c r="N244" s="30">
        <f t="shared" si="64"/>
        <v>35.099999999999994</v>
      </c>
      <c r="O244" s="39">
        <v>19.9</v>
      </c>
      <c r="P244" s="39">
        <v>15.2</v>
      </c>
      <c r="Q244" s="39">
        <v>9.4</v>
      </c>
      <c r="R244" s="39">
        <v>18</v>
      </c>
      <c r="S244" s="33">
        <f t="shared" si="65"/>
        <v>38.6</v>
      </c>
      <c r="T244" s="39">
        <v>9.3</v>
      </c>
      <c r="U244" s="39">
        <v>6.8</v>
      </c>
      <c r="V244" s="39">
        <v>22.5</v>
      </c>
      <c r="W244" s="35">
        <f t="shared" si="66"/>
        <v>585.366635</v>
      </c>
      <c r="X244" s="39">
        <v>2</v>
      </c>
      <c r="Y244" s="39">
        <v>48.5</v>
      </c>
      <c r="Z244" s="36">
        <f t="shared" si="67"/>
        <v>185.90000000000003</v>
      </c>
      <c r="AA244" s="39">
        <v>50.1</v>
      </c>
      <c r="AB244" s="36">
        <f t="shared" si="68"/>
        <v>99.10000000000001</v>
      </c>
      <c r="AC244" s="39">
        <v>12.3</v>
      </c>
      <c r="AD244" s="39">
        <v>17.4</v>
      </c>
      <c r="AE244" s="39">
        <v>69.4</v>
      </c>
      <c r="AF244" s="39">
        <v>36.7</v>
      </c>
      <c r="AG244" s="36">
        <f t="shared" si="69"/>
        <v>19.5</v>
      </c>
      <c r="AH244" s="39">
        <v>6.7</v>
      </c>
      <c r="AI244" s="39">
        <v>12.8</v>
      </c>
      <c r="AJ244" s="36">
        <f t="shared" si="70"/>
        <v>56.5</v>
      </c>
      <c r="AK244" s="39">
        <v>33.9</v>
      </c>
      <c r="AL244" s="39">
        <v>22.6</v>
      </c>
      <c r="AM244" s="36">
        <f t="shared" si="57"/>
        <v>75.666635</v>
      </c>
      <c r="AN244" s="39">
        <v>45.1</v>
      </c>
      <c r="AO244" s="39">
        <v>15.4</v>
      </c>
      <c r="AP244" s="30">
        <v>15.166635</v>
      </c>
      <c r="AQ244" s="39">
        <v>45.9</v>
      </c>
      <c r="AR244" s="39">
        <v>2.3</v>
      </c>
      <c r="AS244" s="36">
        <f t="shared" si="71"/>
        <v>90</v>
      </c>
      <c r="AT244" s="39">
        <v>15.1</v>
      </c>
      <c r="AU244" s="39">
        <v>74.9</v>
      </c>
      <c r="AV244" s="36">
        <f t="shared" si="72"/>
        <v>77.4</v>
      </c>
      <c r="AW244" s="39">
        <v>11.4</v>
      </c>
      <c r="AX244" s="39">
        <v>66</v>
      </c>
      <c r="AY244" s="36">
        <f t="shared" si="73"/>
        <v>29.9</v>
      </c>
      <c r="AZ244" s="39">
        <v>13.5</v>
      </c>
      <c r="BA244" s="39">
        <v>16.4</v>
      </c>
      <c r="BB244" s="37">
        <f t="shared" si="74"/>
        <v>122.54399999999998</v>
      </c>
      <c r="BC244" s="38">
        <f t="shared" si="75"/>
        <v>115.19999999999999</v>
      </c>
      <c r="BD244" s="38">
        <v>7.344</v>
      </c>
      <c r="BE244" s="38">
        <v>18.6</v>
      </c>
      <c r="BF244" s="38">
        <v>96.6</v>
      </c>
      <c r="BH244" s="48"/>
    </row>
    <row r="245" spans="1:60" s="46" customFormat="1" ht="12.75">
      <c r="A245" s="17">
        <v>1996</v>
      </c>
      <c r="B245" s="49">
        <v>35065</v>
      </c>
      <c r="C245" s="19">
        <f t="shared" si="58"/>
        <v>838.923635</v>
      </c>
      <c r="D245" s="20">
        <v>7.573</v>
      </c>
      <c r="E245" s="19">
        <f t="shared" si="59"/>
        <v>831.350635</v>
      </c>
      <c r="F245" s="21">
        <f t="shared" si="60"/>
        <v>824.066635</v>
      </c>
      <c r="G245" s="21">
        <f t="shared" si="61"/>
        <v>710.2666350000001</v>
      </c>
      <c r="H245" s="22">
        <f t="shared" si="62"/>
        <v>137.5</v>
      </c>
      <c r="I245" s="22">
        <f t="shared" si="63"/>
        <v>99.89999999999999</v>
      </c>
      <c r="J245" s="46">
        <v>6</v>
      </c>
      <c r="K245" s="46">
        <v>7.1</v>
      </c>
      <c r="L245" s="46">
        <v>13.4</v>
      </c>
      <c r="M245" s="46">
        <v>10.9</v>
      </c>
      <c r="N245" s="47">
        <f t="shared" si="64"/>
        <v>35.6</v>
      </c>
      <c r="O245" s="46">
        <v>20</v>
      </c>
      <c r="P245" s="46">
        <v>15.6</v>
      </c>
      <c r="Q245" s="46">
        <v>9.6</v>
      </c>
      <c r="R245" s="46">
        <v>17.3</v>
      </c>
      <c r="S245" s="22">
        <f t="shared" si="65"/>
        <v>37.599999999999994</v>
      </c>
      <c r="T245" s="46">
        <v>8.9</v>
      </c>
      <c r="U245" s="46">
        <v>6.8</v>
      </c>
      <c r="V245" s="46">
        <v>21.9</v>
      </c>
      <c r="W245" s="24">
        <f t="shared" si="66"/>
        <v>572.7666350000001</v>
      </c>
      <c r="X245" s="46">
        <v>2</v>
      </c>
      <c r="Y245" s="46">
        <v>47.2</v>
      </c>
      <c r="Z245" s="25">
        <f t="shared" si="67"/>
        <v>179</v>
      </c>
      <c r="AA245" s="46">
        <v>49.5</v>
      </c>
      <c r="AB245" s="25">
        <f t="shared" si="68"/>
        <v>93.8</v>
      </c>
      <c r="AC245" s="46">
        <v>12.2</v>
      </c>
      <c r="AD245" s="46">
        <v>17</v>
      </c>
      <c r="AE245" s="46">
        <v>64.6</v>
      </c>
      <c r="AF245" s="46">
        <v>35.7</v>
      </c>
      <c r="AG245" s="25">
        <f t="shared" si="69"/>
        <v>19.1</v>
      </c>
      <c r="AH245" s="46">
        <v>6.6</v>
      </c>
      <c r="AI245" s="46">
        <v>12.5</v>
      </c>
      <c r="AJ245" s="25">
        <f t="shared" si="70"/>
        <v>56.699999999999996</v>
      </c>
      <c r="AK245" s="46">
        <v>34.3</v>
      </c>
      <c r="AL245" s="46">
        <v>22.4</v>
      </c>
      <c r="AM245" s="25">
        <f t="shared" si="57"/>
        <v>74.966635</v>
      </c>
      <c r="AN245" s="46">
        <v>44.4</v>
      </c>
      <c r="AO245" s="46">
        <v>15.4</v>
      </c>
      <c r="AP245" s="47">
        <v>15.166635</v>
      </c>
      <c r="AQ245" s="46">
        <v>43.7</v>
      </c>
      <c r="AR245" s="46">
        <v>2.0999999999999943</v>
      </c>
      <c r="AS245" s="25">
        <f t="shared" si="71"/>
        <v>88.8</v>
      </c>
      <c r="AT245" s="46">
        <v>14.8</v>
      </c>
      <c r="AU245" s="46">
        <v>74</v>
      </c>
      <c r="AV245" s="25">
        <f t="shared" si="72"/>
        <v>75.89999999999999</v>
      </c>
      <c r="AW245" s="46">
        <v>11.1</v>
      </c>
      <c r="AX245" s="46">
        <v>64.8</v>
      </c>
      <c r="AY245" s="25">
        <f t="shared" si="73"/>
        <v>29.1</v>
      </c>
      <c r="AZ245" s="46">
        <v>12.9</v>
      </c>
      <c r="BA245" s="46">
        <v>16.2</v>
      </c>
      <c r="BB245" s="26">
        <f t="shared" si="74"/>
        <v>121.084</v>
      </c>
      <c r="BC245" s="27">
        <f t="shared" si="75"/>
        <v>113.8</v>
      </c>
      <c r="BD245" s="27">
        <v>7.284</v>
      </c>
      <c r="BE245" s="27">
        <v>17.8</v>
      </c>
      <c r="BF245" s="27">
        <v>96</v>
      </c>
      <c r="BH245" s="48"/>
    </row>
    <row r="246" spans="1:60" s="46" customFormat="1" ht="12.75">
      <c r="A246" s="17">
        <v>1996</v>
      </c>
      <c r="B246" s="49">
        <v>35096</v>
      </c>
      <c r="C246" s="19">
        <f t="shared" si="58"/>
        <v>841.4366349999999</v>
      </c>
      <c r="D246" s="20">
        <v>8.081</v>
      </c>
      <c r="E246" s="19">
        <f t="shared" si="59"/>
        <v>833.3556349999999</v>
      </c>
      <c r="F246" s="21">
        <f t="shared" si="60"/>
        <v>826.0666349999999</v>
      </c>
      <c r="G246" s="21">
        <f t="shared" si="61"/>
        <v>710.766635</v>
      </c>
      <c r="H246" s="22">
        <f t="shared" si="62"/>
        <v>137.5</v>
      </c>
      <c r="I246" s="22">
        <f t="shared" si="63"/>
        <v>100.1</v>
      </c>
      <c r="J246" s="46">
        <v>6</v>
      </c>
      <c r="K246" s="46">
        <v>7</v>
      </c>
      <c r="L246" s="46">
        <v>13.4</v>
      </c>
      <c r="M246" s="46">
        <v>11</v>
      </c>
      <c r="N246" s="47">
        <f t="shared" si="64"/>
        <v>35.4</v>
      </c>
      <c r="O246" s="46">
        <v>20</v>
      </c>
      <c r="P246" s="46">
        <v>15.4</v>
      </c>
      <c r="Q246" s="46">
        <v>9.9</v>
      </c>
      <c r="R246" s="46">
        <v>17.4</v>
      </c>
      <c r="S246" s="22">
        <f t="shared" si="65"/>
        <v>37.4</v>
      </c>
      <c r="T246" s="46">
        <v>8.9</v>
      </c>
      <c r="U246" s="46">
        <v>6.6</v>
      </c>
      <c r="V246" s="46">
        <v>21.9</v>
      </c>
      <c r="W246" s="24">
        <f t="shared" si="66"/>
        <v>573.266635</v>
      </c>
      <c r="X246" s="46">
        <v>1.9</v>
      </c>
      <c r="Y246" s="46">
        <v>47.7</v>
      </c>
      <c r="Z246" s="25">
        <f t="shared" si="67"/>
        <v>177.2</v>
      </c>
      <c r="AA246" s="46">
        <v>49.7</v>
      </c>
      <c r="AB246" s="25">
        <f t="shared" si="68"/>
        <v>91.80000000000001</v>
      </c>
      <c r="AC246" s="46">
        <v>12.3</v>
      </c>
      <c r="AD246" s="46">
        <v>16.8</v>
      </c>
      <c r="AE246" s="46">
        <v>62.7</v>
      </c>
      <c r="AF246" s="46">
        <v>35.7</v>
      </c>
      <c r="AG246" s="25">
        <f t="shared" si="69"/>
        <v>19.3</v>
      </c>
      <c r="AH246" s="46">
        <v>6.7</v>
      </c>
      <c r="AI246" s="46">
        <v>12.6</v>
      </c>
      <c r="AJ246" s="25">
        <f t="shared" si="70"/>
        <v>56.8</v>
      </c>
      <c r="AK246" s="46">
        <v>34.4</v>
      </c>
      <c r="AL246" s="46">
        <v>22.4</v>
      </c>
      <c r="AM246" s="25">
        <f t="shared" si="57"/>
        <v>75.866635</v>
      </c>
      <c r="AN246" s="46">
        <v>45.3</v>
      </c>
      <c r="AO246" s="46">
        <v>15.4</v>
      </c>
      <c r="AP246" s="47">
        <v>15.166635</v>
      </c>
      <c r="AQ246" s="46">
        <v>43.4</v>
      </c>
      <c r="AR246" s="46">
        <v>2.1</v>
      </c>
      <c r="AS246" s="25">
        <f t="shared" si="71"/>
        <v>89.8</v>
      </c>
      <c r="AT246" s="46">
        <v>15.6</v>
      </c>
      <c r="AU246" s="46">
        <v>74.2</v>
      </c>
      <c r="AV246" s="25">
        <f t="shared" si="72"/>
        <v>75.5</v>
      </c>
      <c r="AW246" s="46">
        <v>11.2</v>
      </c>
      <c r="AX246" s="46">
        <v>64.3</v>
      </c>
      <c r="AY246" s="25">
        <f t="shared" si="73"/>
        <v>29.2</v>
      </c>
      <c r="AZ246" s="46">
        <v>13</v>
      </c>
      <c r="BA246" s="46">
        <v>16.2</v>
      </c>
      <c r="BB246" s="26">
        <f t="shared" si="74"/>
        <v>122.589</v>
      </c>
      <c r="BC246" s="27">
        <f t="shared" si="75"/>
        <v>115.3</v>
      </c>
      <c r="BD246" s="27">
        <v>7.289</v>
      </c>
      <c r="BE246" s="27">
        <v>17.8</v>
      </c>
      <c r="BF246" s="27">
        <v>97.5</v>
      </c>
      <c r="BH246" s="48"/>
    </row>
    <row r="247" spans="1:60" s="46" customFormat="1" ht="12.75">
      <c r="A247" s="17">
        <v>1996</v>
      </c>
      <c r="B247" s="49">
        <v>35125</v>
      </c>
      <c r="C247" s="19">
        <f t="shared" si="58"/>
        <v>849.9036349999999</v>
      </c>
      <c r="D247" s="20">
        <v>9.343</v>
      </c>
      <c r="E247" s="19">
        <f t="shared" si="59"/>
        <v>840.5606349999999</v>
      </c>
      <c r="F247" s="21">
        <f t="shared" si="60"/>
        <v>833.266635</v>
      </c>
      <c r="G247" s="21">
        <f t="shared" si="61"/>
        <v>716.766635</v>
      </c>
      <c r="H247" s="22">
        <f t="shared" si="62"/>
        <v>137.7</v>
      </c>
      <c r="I247" s="22">
        <f t="shared" si="63"/>
        <v>100.1</v>
      </c>
      <c r="J247" s="46">
        <v>6</v>
      </c>
      <c r="K247" s="46">
        <v>7</v>
      </c>
      <c r="L247" s="46">
        <v>13.4</v>
      </c>
      <c r="M247" s="46">
        <v>10.9</v>
      </c>
      <c r="N247" s="47">
        <f t="shared" si="64"/>
        <v>35.8</v>
      </c>
      <c r="O247" s="46">
        <v>20.3</v>
      </c>
      <c r="P247" s="46">
        <v>15.5</v>
      </c>
      <c r="Q247" s="46">
        <v>9.6</v>
      </c>
      <c r="R247" s="46">
        <v>17.4</v>
      </c>
      <c r="S247" s="22">
        <f t="shared" si="65"/>
        <v>37.599999999999994</v>
      </c>
      <c r="T247" s="46">
        <v>9</v>
      </c>
      <c r="U247" s="46">
        <v>6.7</v>
      </c>
      <c r="V247" s="46">
        <v>21.9</v>
      </c>
      <c r="W247" s="24">
        <f t="shared" si="66"/>
        <v>579.066635</v>
      </c>
      <c r="X247" s="46">
        <v>2.1</v>
      </c>
      <c r="Y247" s="46">
        <v>48.9</v>
      </c>
      <c r="Z247" s="25">
        <f t="shared" si="67"/>
        <v>177.89999999999998</v>
      </c>
      <c r="AA247" s="46">
        <v>50.1</v>
      </c>
      <c r="AB247" s="25">
        <f t="shared" si="68"/>
        <v>92</v>
      </c>
      <c r="AC247" s="46">
        <v>12.4</v>
      </c>
      <c r="AD247" s="46">
        <v>16.9</v>
      </c>
      <c r="AE247" s="46">
        <v>62.7</v>
      </c>
      <c r="AF247" s="46">
        <v>35.8</v>
      </c>
      <c r="AG247" s="25">
        <f t="shared" si="69"/>
        <v>19.299999999999997</v>
      </c>
      <c r="AH247" s="46">
        <v>6.6</v>
      </c>
      <c r="AI247" s="46">
        <v>12.7</v>
      </c>
      <c r="AJ247" s="25">
        <f t="shared" si="70"/>
        <v>57.1</v>
      </c>
      <c r="AK247" s="46">
        <v>34.6</v>
      </c>
      <c r="AL247" s="46">
        <v>22.5</v>
      </c>
      <c r="AM247" s="25">
        <f t="shared" si="57"/>
        <v>76.166635</v>
      </c>
      <c r="AN247" s="46">
        <v>45.7</v>
      </c>
      <c r="AO247" s="46">
        <v>15.3</v>
      </c>
      <c r="AP247" s="47">
        <v>15.166635</v>
      </c>
      <c r="AQ247" s="46">
        <v>44.4</v>
      </c>
      <c r="AR247" s="46">
        <v>2.2</v>
      </c>
      <c r="AS247" s="25">
        <f t="shared" si="71"/>
        <v>90.9</v>
      </c>
      <c r="AT247" s="46">
        <v>15.7</v>
      </c>
      <c r="AU247" s="46">
        <v>75.2</v>
      </c>
      <c r="AV247" s="25">
        <f t="shared" si="72"/>
        <v>77.2</v>
      </c>
      <c r="AW247" s="46">
        <v>11.5</v>
      </c>
      <c r="AX247" s="46">
        <v>65.7</v>
      </c>
      <c r="AY247" s="25">
        <f t="shared" si="73"/>
        <v>29.5</v>
      </c>
      <c r="AZ247" s="46">
        <v>13.2</v>
      </c>
      <c r="BA247" s="46">
        <v>16.3</v>
      </c>
      <c r="BB247" s="26">
        <f t="shared" si="74"/>
        <v>123.794</v>
      </c>
      <c r="BC247" s="27">
        <f t="shared" si="75"/>
        <v>116.5</v>
      </c>
      <c r="BD247" s="27">
        <v>7.294</v>
      </c>
      <c r="BE247" s="27">
        <v>17.8</v>
      </c>
      <c r="BF247" s="27">
        <v>98.7</v>
      </c>
      <c r="BH247" s="48"/>
    </row>
    <row r="248" spans="1:60" s="46" customFormat="1" ht="12.75">
      <c r="A248" s="17">
        <v>1996</v>
      </c>
      <c r="B248" s="49">
        <v>35156</v>
      </c>
      <c r="C248" s="19">
        <f t="shared" si="58"/>
        <v>856.3386350000001</v>
      </c>
      <c r="D248" s="20">
        <v>9.871</v>
      </c>
      <c r="E248" s="19">
        <f t="shared" si="59"/>
        <v>846.4676350000001</v>
      </c>
      <c r="F248" s="21">
        <f t="shared" si="60"/>
        <v>839.166635</v>
      </c>
      <c r="G248" s="21">
        <f t="shared" si="61"/>
        <v>721.7666350000001</v>
      </c>
      <c r="H248" s="22">
        <f t="shared" si="62"/>
        <v>138.10000000000002</v>
      </c>
      <c r="I248" s="22">
        <f t="shared" si="63"/>
        <v>100.4</v>
      </c>
      <c r="J248" s="46">
        <v>5.8</v>
      </c>
      <c r="K248" s="46">
        <v>6.8</v>
      </c>
      <c r="L248" s="46">
        <v>13.5</v>
      </c>
      <c r="M248" s="46">
        <v>10.8</v>
      </c>
      <c r="N248" s="47">
        <f t="shared" si="64"/>
        <v>36.2</v>
      </c>
      <c r="O248" s="46">
        <v>20.6</v>
      </c>
      <c r="P248" s="46">
        <v>15.6</v>
      </c>
      <c r="Q248" s="46">
        <v>9.8</v>
      </c>
      <c r="R248" s="46">
        <v>17.5</v>
      </c>
      <c r="S248" s="22">
        <f t="shared" si="65"/>
        <v>37.7</v>
      </c>
      <c r="T248" s="46">
        <v>9</v>
      </c>
      <c r="U248" s="46">
        <v>6.8</v>
      </c>
      <c r="V248" s="46">
        <v>21.9</v>
      </c>
      <c r="W248" s="24">
        <f t="shared" si="66"/>
        <v>583.666635</v>
      </c>
      <c r="X248" s="46">
        <v>2.1</v>
      </c>
      <c r="Y248" s="46">
        <v>49.6</v>
      </c>
      <c r="Z248" s="25">
        <f t="shared" si="67"/>
        <v>179.4</v>
      </c>
      <c r="AA248" s="46">
        <v>50.4</v>
      </c>
      <c r="AB248" s="25">
        <f t="shared" si="68"/>
        <v>93.4</v>
      </c>
      <c r="AC248" s="46">
        <v>12.7</v>
      </c>
      <c r="AD248" s="46">
        <v>17.2</v>
      </c>
      <c r="AE248" s="46">
        <v>63.5</v>
      </c>
      <c r="AF248" s="46">
        <v>35.6</v>
      </c>
      <c r="AG248" s="25">
        <f t="shared" si="69"/>
        <v>19.299999999999997</v>
      </c>
      <c r="AH248" s="46">
        <v>6.6</v>
      </c>
      <c r="AI248" s="46">
        <v>12.7</v>
      </c>
      <c r="AJ248" s="25">
        <f t="shared" si="70"/>
        <v>57.2</v>
      </c>
      <c r="AK248" s="46">
        <v>34.5</v>
      </c>
      <c r="AL248" s="46">
        <v>22.7</v>
      </c>
      <c r="AM248" s="25">
        <f t="shared" si="57"/>
        <v>76.76663500000001</v>
      </c>
      <c r="AN248" s="46">
        <v>46.1</v>
      </c>
      <c r="AO248" s="46">
        <v>15.5</v>
      </c>
      <c r="AP248" s="47">
        <v>15.166635</v>
      </c>
      <c r="AQ248" s="46">
        <v>44.8</v>
      </c>
      <c r="AR248" s="46">
        <v>2.2</v>
      </c>
      <c r="AS248" s="25">
        <f t="shared" si="71"/>
        <v>90.89999999999999</v>
      </c>
      <c r="AT248" s="46">
        <v>15.8</v>
      </c>
      <c r="AU248" s="46">
        <v>75.1</v>
      </c>
      <c r="AV248" s="25">
        <f t="shared" si="72"/>
        <v>78.30000000000001</v>
      </c>
      <c r="AW248" s="46">
        <v>11.9</v>
      </c>
      <c r="AX248" s="46">
        <v>66.4</v>
      </c>
      <c r="AY248" s="25">
        <f t="shared" si="73"/>
        <v>30.1</v>
      </c>
      <c r="AZ248" s="46">
        <v>13.3</v>
      </c>
      <c r="BA248" s="46">
        <v>16.8</v>
      </c>
      <c r="BB248" s="26">
        <f t="shared" si="74"/>
        <v>124.70100000000001</v>
      </c>
      <c r="BC248" s="27">
        <f t="shared" si="75"/>
        <v>117.4</v>
      </c>
      <c r="BD248" s="27">
        <v>7.301</v>
      </c>
      <c r="BE248" s="27">
        <v>18</v>
      </c>
      <c r="BF248" s="27">
        <v>99.4</v>
      </c>
      <c r="BH248" s="48"/>
    </row>
    <row r="249" spans="1:60" s="46" customFormat="1" ht="12.75">
      <c r="A249" s="17">
        <v>1996</v>
      </c>
      <c r="B249" s="49">
        <v>35186</v>
      </c>
      <c r="C249" s="19">
        <f t="shared" si="58"/>
        <v>861.4406349999999</v>
      </c>
      <c r="D249" s="20">
        <v>10.266</v>
      </c>
      <c r="E249" s="19">
        <f t="shared" si="59"/>
        <v>851.174635</v>
      </c>
      <c r="F249" s="21">
        <f t="shared" si="60"/>
        <v>843.866635</v>
      </c>
      <c r="G249" s="21">
        <f t="shared" si="61"/>
        <v>726.466635</v>
      </c>
      <c r="H249" s="22">
        <f t="shared" si="62"/>
        <v>137.9</v>
      </c>
      <c r="I249" s="22">
        <f t="shared" si="63"/>
        <v>99.9</v>
      </c>
      <c r="J249" s="46">
        <v>5.9</v>
      </c>
      <c r="K249" s="46">
        <v>7</v>
      </c>
      <c r="L249" s="46">
        <v>13.5</v>
      </c>
      <c r="M249" s="46">
        <v>10.7</v>
      </c>
      <c r="N249" s="47">
        <f t="shared" si="64"/>
        <v>36.4</v>
      </c>
      <c r="O249" s="46">
        <v>20.7</v>
      </c>
      <c r="P249" s="46">
        <v>15.7</v>
      </c>
      <c r="Q249" s="46">
        <v>8.8</v>
      </c>
      <c r="R249" s="46">
        <v>17.6</v>
      </c>
      <c r="S249" s="22">
        <f t="shared" si="65"/>
        <v>38</v>
      </c>
      <c r="T249" s="46">
        <v>9.1</v>
      </c>
      <c r="U249" s="46">
        <v>6.6</v>
      </c>
      <c r="V249" s="46">
        <v>22.3</v>
      </c>
      <c r="W249" s="24">
        <f t="shared" si="66"/>
        <v>588.566635</v>
      </c>
      <c r="X249" s="46">
        <v>2.1</v>
      </c>
      <c r="Y249" s="46">
        <v>50.5</v>
      </c>
      <c r="Z249" s="25">
        <f t="shared" si="67"/>
        <v>180.50000000000003</v>
      </c>
      <c r="AA249" s="46">
        <v>50.7</v>
      </c>
      <c r="AB249" s="25">
        <f t="shared" si="68"/>
        <v>94.4</v>
      </c>
      <c r="AC249" s="46">
        <v>12.8</v>
      </c>
      <c r="AD249" s="46">
        <v>17.3</v>
      </c>
      <c r="AE249" s="46">
        <v>64.3</v>
      </c>
      <c r="AF249" s="46">
        <v>35.4</v>
      </c>
      <c r="AG249" s="25">
        <f t="shared" si="69"/>
        <v>19.4</v>
      </c>
      <c r="AH249" s="46">
        <v>6.7</v>
      </c>
      <c r="AI249" s="46">
        <v>12.7</v>
      </c>
      <c r="AJ249" s="25">
        <f t="shared" si="70"/>
        <v>57.6</v>
      </c>
      <c r="AK249" s="46">
        <v>34.7</v>
      </c>
      <c r="AL249" s="46">
        <v>22.9</v>
      </c>
      <c r="AM249" s="25">
        <f t="shared" si="57"/>
        <v>76.76663500000001</v>
      </c>
      <c r="AN249" s="46">
        <v>46</v>
      </c>
      <c r="AO249" s="46">
        <v>15.6</v>
      </c>
      <c r="AP249" s="47">
        <v>15.166635</v>
      </c>
      <c r="AQ249" s="46">
        <v>45.1</v>
      </c>
      <c r="AR249" s="46">
        <v>2.2</v>
      </c>
      <c r="AS249" s="25">
        <f t="shared" si="71"/>
        <v>90.9</v>
      </c>
      <c r="AT249" s="46">
        <v>15.2</v>
      </c>
      <c r="AU249" s="46">
        <v>75.7</v>
      </c>
      <c r="AV249" s="25">
        <f t="shared" si="72"/>
        <v>80.3</v>
      </c>
      <c r="AW249" s="46">
        <v>12.3</v>
      </c>
      <c r="AX249" s="46">
        <v>68</v>
      </c>
      <c r="AY249" s="25">
        <f t="shared" si="73"/>
        <v>30.5</v>
      </c>
      <c r="AZ249" s="46">
        <v>13.6</v>
      </c>
      <c r="BA249" s="46">
        <v>16.9</v>
      </c>
      <c r="BB249" s="26">
        <f t="shared" si="74"/>
        <v>124.708</v>
      </c>
      <c r="BC249" s="27">
        <f t="shared" si="75"/>
        <v>117.39999999999999</v>
      </c>
      <c r="BD249" s="27">
        <v>7.308</v>
      </c>
      <c r="BE249" s="27">
        <v>17.8</v>
      </c>
      <c r="BF249" s="27">
        <v>99.6</v>
      </c>
      <c r="BH249" s="48"/>
    </row>
    <row r="250" spans="1:60" s="46" customFormat="1" ht="12.75">
      <c r="A250" s="17">
        <v>1996</v>
      </c>
      <c r="B250" s="49">
        <v>35217</v>
      </c>
      <c r="C250" s="19">
        <f t="shared" si="58"/>
        <v>874.3576350000001</v>
      </c>
      <c r="D250" s="20">
        <v>17.276</v>
      </c>
      <c r="E250" s="19">
        <f t="shared" si="59"/>
        <v>857.0816350000001</v>
      </c>
      <c r="F250" s="21">
        <f t="shared" si="60"/>
        <v>849.7666350000001</v>
      </c>
      <c r="G250" s="21">
        <f t="shared" si="61"/>
        <v>732.566635</v>
      </c>
      <c r="H250" s="22">
        <f t="shared" si="62"/>
        <v>140.4</v>
      </c>
      <c r="I250" s="22">
        <f t="shared" si="63"/>
        <v>101.30000000000001</v>
      </c>
      <c r="J250" s="46">
        <v>6</v>
      </c>
      <c r="K250" s="46">
        <v>6.9</v>
      </c>
      <c r="L250" s="46">
        <v>13.6</v>
      </c>
      <c r="M250" s="46">
        <v>10.7</v>
      </c>
      <c r="N250" s="47">
        <f t="shared" si="64"/>
        <v>36.900000000000006</v>
      </c>
      <c r="O250" s="46">
        <v>21.1</v>
      </c>
      <c r="P250" s="46">
        <v>15.8</v>
      </c>
      <c r="Q250" s="46">
        <v>9.3</v>
      </c>
      <c r="R250" s="46">
        <v>17.9</v>
      </c>
      <c r="S250" s="22">
        <f t="shared" si="65"/>
        <v>39.1</v>
      </c>
      <c r="T250" s="46">
        <v>10</v>
      </c>
      <c r="U250" s="46">
        <v>6.6</v>
      </c>
      <c r="V250" s="46">
        <v>22.5</v>
      </c>
      <c r="W250" s="24">
        <f t="shared" si="66"/>
        <v>592.166635</v>
      </c>
      <c r="X250" s="46">
        <v>2.1</v>
      </c>
      <c r="Y250" s="46">
        <v>52.2</v>
      </c>
      <c r="Z250" s="25">
        <f t="shared" si="67"/>
        <v>182.39999999999998</v>
      </c>
      <c r="AA250" s="46">
        <v>51</v>
      </c>
      <c r="AB250" s="25">
        <f t="shared" si="68"/>
        <v>95.7</v>
      </c>
      <c r="AC250" s="46">
        <v>12.8</v>
      </c>
      <c r="AD250" s="46">
        <v>17.5</v>
      </c>
      <c r="AE250" s="46">
        <v>65.4</v>
      </c>
      <c r="AF250" s="46">
        <v>35.7</v>
      </c>
      <c r="AG250" s="25">
        <f t="shared" si="69"/>
        <v>19.6</v>
      </c>
      <c r="AH250" s="46">
        <v>6.7</v>
      </c>
      <c r="AI250" s="46">
        <v>12.9</v>
      </c>
      <c r="AJ250" s="25">
        <f t="shared" si="70"/>
        <v>58.2</v>
      </c>
      <c r="AK250" s="46">
        <v>35.2</v>
      </c>
      <c r="AL250" s="46">
        <v>23</v>
      </c>
      <c r="AM250" s="25">
        <f t="shared" si="57"/>
        <v>77.466635</v>
      </c>
      <c r="AN250" s="46">
        <v>46.4</v>
      </c>
      <c r="AO250" s="46">
        <v>15.9</v>
      </c>
      <c r="AP250" s="47">
        <v>15.166635</v>
      </c>
      <c r="AQ250" s="46">
        <v>46.6</v>
      </c>
      <c r="AR250" s="46">
        <v>2.3</v>
      </c>
      <c r="AS250" s="25">
        <f t="shared" si="71"/>
        <v>88.6</v>
      </c>
      <c r="AT250" s="46">
        <v>12.6</v>
      </c>
      <c r="AU250" s="46">
        <v>76</v>
      </c>
      <c r="AV250" s="25">
        <f t="shared" si="72"/>
        <v>81.1</v>
      </c>
      <c r="AW250" s="46">
        <v>12.5</v>
      </c>
      <c r="AX250" s="46">
        <v>68.6</v>
      </c>
      <c r="AY250" s="25">
        <f t="shared" si="73"/>
        <v>30.5</v>
      </c>
      <c r="AZ250" s="46">
        <v>13.4</v>
      </c>
      <c r="BA250" s="46">
        <v>17.1</v>
      </c>
      <c r="BB250" s="26">
        <f t="shared" si="74"/>
        <v>124.515</v>
      </c>
      <c r="BC250" s="27">
        <f t="shared" si="75"/>
        <v>117.2</v>
      </c>
      <c r="BD250" s="27">
        <v>7.315</v>
      </c>
      <c r="BE250" s="27">
        <v>17.7</v>
      </c>
      <c r="BF250" s="27">
        <v>99.5</v>
      </c>
      <c r="BH250" s="48"/>
    </row>
    <row r="251" spans="1:60" s="46" customFormat="1" ht="12.75">
      <c r="A251" s="17">
        <v>1996</v>
      </c>
      <c r="B251" s="49">
        <v>35247</v>
      </c>
      <c r="C251" s="19">
        <f t="shared" si="58"/>
        <v>866.869635</v>
      </c>
      <c r="D251" s="20">
        <v>16.882</v>
      </c>
      <c r="E251" s="19">
        <f t="shared" si="59"/>
        <v>849.9876350000001</v>
      </c>
      <c r="F251" s="21">
        <f t="shared" si="60"/>
        <v>842.666635</v>
      </c>
      <c r="G251" s="21">
        <f t="shared" si="61"/>
        <v>736.2666350000001</v>
      </c>
      <c r="H251" s="22">
        <f t="shared" si="62"/>
        <v>141.6</v>
      </c>
      <c r="I251" s="22">
        <f t="shared" si="63"/>
        <v>102</v>
      </c>
      <c r="J251" s="46">
        <v>6.1</v>
      </c>
      <c r="K251" s="46">
        <v>7</v>
      </c>
      <c r="L251" s="46">
        <v>13.6</v>
      </c>
      <c r="M251" s="46">
        <v>10.6</v>
      </c>
      <c r="N251" s="47">
        <f t="shared" si="64"/>
        <v>37.3</v>
      </c>
      <c r="O251" s="46">
        <v>21.4</v>
      </c>
      <c r="P251" s="46">
        <v>15.9</v>
      </c>
      <c r="Q251" s="46">
        <v>9.5</v>
      </c>
      <c r="R251" s="46">
        <v>17.9</v>
      </c>
      <c r="S251" s="22">
        <f t="shared" si="65"/>
        <v>39.599999999999994</v>
      </c>
      <c r="T251" s="46">
        <v>10.5</v>
      </c>
      <c r="U251" s="46">
        <v>6.7</v>
      </c>
      <c r="V251" s="46">
        <v>22.4</v>
      </c>
      <c r="W251" s="24">
        <f t="shared" si="66"/>
        <v>594.666635</v>
      </c>
      <c r="X251" s="46">
        <v>2.2</v>
      </c>
      <c r="Y251" s="46">
        <v>53.3</v>
      </c>
      <c r="Z251" s="25">
        <f t="shared" si="67"/>
        <v>183.8</v>
      </c>
      <c r="AA251" s="46">
        <v>51.3</v>
      </c>
      <c r="AB251" s="25">
        <f t="shared" si="68"/>
        <v>96.7</v>
      </c>
      <c r="AC251" s="46">
        <v>13.1</v>
      </c>
      <c r="AD251" s="46">
        <v>17.7</v>
      </c>
      <c r="AE251" s="46">
        <v>65.9</v>
      </c>
      <c r="AF251" s="46">
        <v>35.8</v>
      </c>
      <c r="AG251" s="25">
        <f t="shared" si="69"/>
        <v>19.8</v>
      </c>
      <c r="AH251" s="46">
        <v>7</v>
      </c>
      <c r="AI251" s="46">
        <v>12.8</v>
      </c>
      <c r="AJ251" s="25">
        <f t="shared" si="70"/>
        <v>58.800000000000004</v>
      </c>
      <c r="AK251" s="46">
        <v>35.7</v>
      </c>
      <c r="AL251" s="46">
        <v>23.1</v>
      </c>
      <c r="AM251" s="25">
        <f t="shared" si="57"/>
        <v>77.06663499999999</v>
      </c>
      <c r="AN251" s="46">
        <v>45.8</v>
      </c>
      <c r="AO251" s="46">
        <v>16.1</v>
      </c>
      <c r="AP251" s="47">
        <v>15.166635</v>
      </c>
      <c r="AQ251" s="46">
        <v>47.4</v>
      </c>
      <c r="AR251" s="46">
        <v>2.2</v>
      </c>
      <c r="AS251" s="25">
        <f t="shared" si="71"/>
        <v>87.5</v>
      </c>
      <c r="AT251" s="46">
        <v>11.7</v>
      </c>
      <c r="AU251" s="46">
        <v>75.8</v>
      </c>
      <c r="AV251" s="25">
        <f t="shared" si="72"/>
        <v>81.6</v>
      </c>
      <c r="AW251" s="46">
        <v>13.3</v>
      </c>
      <c r="AX251" s="46">
        <v>68.3</v>
      </c>
      <c r="AY251" s="25">
        <f t="shared" si="73"/>
        <v>30.6</v>
      </c>
      <c r="AZ251" s="46">
        <v>13.5</v>
      </c>
      <c r="BA251" s="46">
        <v>17.1</v>
      </c>
      <c r="BB251" s="26">
        <f t="shared" si="74"/>
        <v>113.721</v>
      </c>
      <c r="BC251" s="27">
        <f t="shared" si="75"/>
        <v>106.4</v>
      </c>
      <c r="BD251" s="27">
        <v>7.321</v>
      </c>
      <c r="BE251" s="27">
        <v>17.9</v>
      </c>
      <c r="BF251" s="27">
        <v>88.5</v>
      </c>
      <c r="BH251" s="48"/>
    </row>
    <row r="252" spans="1:60" s="46" customFormat="1" ht="12.75">
      <c r="A252" s="17">
        <v>1996</v>
      </c>
      <c r="B252" s="49">
        <v>35278</v>
      </c>
      <c r="C252" s="19">
        <f t="shared" si="58"/>
        <v>866.6066350000001</v>
      </c>
      <c r="D252" s="20">
        <v>13.815</v>
      </c>
      <c r="E252" s="19">
        <f t="shared" si="59"/>
        <v>852.791635</v>
      </c>
      <c r="F252" s="21">
        <f t="shared" si="60"/>
        <v>845.466635</v>
      </c>
      <c r="G252" s="21">
        <f t="shared" si="61"/>
        <v>742.366635</v>
      </c>
      <c r="H252" s="22">
        <f t="shared" si="62"/>
        <v>142.5</v>
      </c>
      <c r="I252" s="22">
        <f t="shared" si="63"/>
        <v>102.8</v>
      </c>
      <c r="J252" s="46">
        <v>6.3</v>
      </c>
      <c r="K252" s="46">
        <v>7.1</v>
      </c>
      <c r="L252" s="46">
        <v>13.6</v>
      </c>
      <c r="M252" s="46">
        <v>10.5</v>
      </c>
      <c r="N252" s="47">
        <f t="shared" si="64"/>
        <v>37.3</v>
      </c>
      <c r="O252" s="46">
        <v>21.3</v>
      </c>
      <c r="P252" s="46">
        <v>16</v>
      </c>
      <c r="Q252" s="46">
        <v>9.7</v>
      </c>
      <c r="R252" s="46">
        <v>18.3</v>
      </c>
      <c r="S252" s="22">
        <f t="shared" si="65"/>
        <v>39.7</v>
      </c>
      <c r="T252" s="46">
        <v>10.4</v>
      </c>
      <c r="U252" s="46">
        <v>6.7</v>
      </c>
      <c r="V252" s="46">
        <v>22.6</v>
      </c>
      <c r="W252" s="24">
        <f t="shared" si="66"/>
        <v>599.866635</v>
      </c>
      <c r="X252" s="46">
        <v>2.3</v>
      </c>
      <c r="Y252" s="46">
        <v>54.6</v>
      </c>
      <c r="Z252" s="25">
        <f t="shared" si="67"/>
        <v>184.9</v>
      </c>
      <c r="AA252" s="46">
        <v>51.3</v>
      </c>
      <c r="AB252" s="25">
        <f t="shared" si="68"/>
        <v>97.7</v>
      </c>
      <c r="AC252" s="46">
        <v>13.2</v>
      </c>
      <c r="AD252" s="46">
        <v>18</v>
      </c>
      <c r="AE252" s="46">
        <v>66.5</v>
      </c>
      <c r="AF252" s="46">
        <v>35.9</v>
      </c>
      <c r="AG252" s="25">
        <f t="shared" si="69"/>
        <v>19.700000000000003</v>
      </c>
      <c r="AH252" s="46">
        <v>6.9</v>
      </c>
      <c r="AI252" s="46">
        <v>12.8</v>
      </c>
      <c r="AJ252" s="25">
        <f t="shared" si="70"/>
        <v>59.3</v>
      </c>
      <c r="AK252" s="46">
        <v>36</v>
      </c>
      <c r="AL252" s="46">
        <v>23.3</v>
      </c>
      <c r="AM252" s="25">
        <f t="shared" si="57"/>
        <v>77.466635</v>
      </c>
      <c r="AN252" s="46">
        <v>46.1</v>
      </c>
      <c r="AO252" s="46">
        <v>16.2</v>
      </c>
      <c r="AP252" s="47">
        <v>15.166635</v>
      </c>
      <c r="AQ252" s="46">
        <v>48.8</v>
      </c>
      <c r="AR252" s="46">
        <v>2.3</v>
      </c>
      <c r="AS252" s="25">
        <f t="shared" si="71"/>
        <v>88.3</v>
      </c>
      <c r="AT252" s="46">
        <v>12</v>
      </c>
      <c r="AU252" s="46">
        <v>76.3</v>
      </c>
      <c r="AV252" s="25">
        <f t="shared" si="72"/>
        <v>82.4</v>
      </c>
      <c r="AW252" s="46">
        <v>13.5</v>
      </c>
      <c r="AX252" s="46">
        <v>68.9</v>
      </c>
      <c r="AY252" s="25">
        <f t="shared" si="73"/>
        <v>30.900000000000002</v>
      </c>
      <c r="AZ252" s="46">
        <v>13.8</v>
      </c>
      <c r="BA252" s="46">
        <v>17.1</v>
      </c>
      <c r="BB252" s="26">
        <f t="shared" si="74"/>
        <v>110.425</v>
      </c>
      <c r="BC252" s="27">
        <f t="shared" si="75"/>
        <v>103.1</v>
      </c>
      <c r="BD252" s="27">
        <v>7.325</v>
      </c>
      <c r="BE252" s="27">
        <v>17.9</v>
      </c>
      <c r="BF252" s="27">
        <v>85.2</v>
      </c>
      <c r="BH252" s="48"/>
    </row>
    <row r="253" spans="1:60" s="46" customFormat="1" ht="12.75">
      <c r="A253" s="17">
        <v>1996</v>
      </c>
      <c r="B253" s="49">
        <v>35309</v>
      </c>
      <c r="C253" s="19">
        <f t="shared" si="58"/>
        <v>873.5136349999999</v>
      </c>
      <c r="D253" s="20">
        <v>10.92</v>
      </c>
      <c r="E253" s="19">
        <f t="shared" si="59"/>
        <v>862.593635</v>
      </c>
      <c r="F253" s="21">
        <f t="shared" si="60"/>
        <v>855.266635</v>
      </c>
      <c r="G253" s="21">
        <f t="shared" si="61"/>
        <v>744.6666349999999</v>
      </c>
      <c r="H253" s="22">
        <f t="shared" si="62"/>
        <v>142</v>
      </c>
      <c r="I253" s="22">
        <f t="shared" si="63"/>
        <v>102.5</v>
      </c>
      <c r="J253" s="46">
        <v>6.3</v>
      </c>
      <c r="K253" s="46">
        <v>7.1</v>
      </c>
      <c r="L253" s="46">
        <v>13.5</v>
      </c>
      <c r="M253" s="46">
        <v>10.3</v>
      </c>
      <c r="N253" s="47">
        <f t="shared" si="64"/>
        <v>37.2</v>
      </c>
      <c r="O253" s="46">
        <v>21.2</v>
      </c>
      <c r="P253" s="46">
        <v>16</v>
      </c>
      <c r="Q253" s="46">
        <v>9.8</v>
      </c>
      <c r="R253" s="46">
        <v>18.3</v>
      </c>
      <c r="S253" s="22">
        <f t="shared" si="65"/>
        <v>39.5</v>
      </c>
      <c r="T253" s="46">
        <v>10.4</v>
      </c>
      <c r="U253" s="46">
        <v>6.6</v>
      </c>
      <c r="V253" s="46">
        <v>22.5</v>
      </c>
      <c r="W253" s="24">
        <f t="shared" si="66"/>
        <v>602.6666349999999</v>
      </c>
      <c r="X253" s="46">
        <v>2.2</v>
      </c>
      <c r="Y253" s="46">
        <v>54.2</v>
      </c>
      <c r="Z253" s="25">
        <f t="shared" si="67"/>
        <v>184.90000000000003</v>
      </c>
      <c r="AA253" s="46">
        <v>51.2</v>
      </c>
      <c r="AB253" s="25">
        <f t="shared" si="68"/>
        <v>97.4</v>
      </c>
      <c r="AC253" s="46">
        <v>13.1</v>
      </c>
      <c r="AD253" s="46">
        <v>18</v>
      </c>
      <c r="AE253" s="46">
        <v>66.3</v>
      </c>
      <c r="AF253" s="46">
        <v>36.3</v>
      </c>
      <c r="AG253" s="25">
        <f t="shared" si="69"/>
        <v>19.8</v>
      </c>
      <c r="AH253" s="46">
        <v>6.9</v>
      </c>
      <c r="AI253" s="46">
        <v>12.9</v>
      </c>
      <c r="AJ253" s="25">
        <f t="shared" si="70"/>
        <v>59.5</v>
      </c>
      <c r="AK253" s="46">
        <v>36.2</v>
      </c>
      <c r="AL253" s="46">
        <v>23.3</v>
      </c>
      <c r="AM253" s="25">
        <f t="shared" si="57"/>
        <v>77.566635</v>
      </c>
      <c r="AN253" s="46">
        <v>46.1</v>
      </c>
      <c r="AO253" s="46">
        <v>16.3</v>
      </c>
      <c r="AP253" s="47">
        <v>15.166635</v>
      </c>
      <c r="AQ253" s="46">
        <v>48.8</v>
      </c>
      <c r="AR253" s="46">
        <v>2.2</v>
      </c>
      <c r="AS253" s="25">
        <f t="shared" si="71"/>
        <v>91.39999999999999</v>
      </c>
      <c r="AT253" s="46">
        <v>14.6</v>
      </c>
      <c r="AU253" s="46">
        <v>76.8</v>
      </c>
      <c r="AV253" s="25">
        <f t="shared" si="72"/>
        <v>82.3</v>
      </c>
      <c r="AW253" s="46">
        <v>12.8</v>
      </c>
      <c r="AX253" s="46">
        <v>69.5</v>
      </c>
      <c r="AY253" s="25">
        <f t="shared" si="73"/>
        <v>30.8</v>
      </c>
      <c r="AZ253" s="46">
        <v>13.7</v>
      </c>
      <c r="BA253" s="46">
        <v>17.1</v>
      </c>
      <c r="BB253" s="26">
        <f t="shared" si="74"/>
        <v>117.92699999999999</v>
      </c>
      <c r="BC253" s="27">
        <f t="shared" si="75"/>
        <v>110.6</v>
      </c>
      <c r="BD253" s="27">
        <v>7.327</v>
      </c>
      <c r="BE253" s="27">
        <v>17.9</v>
      </c>
      <c r="BF253" s="27">
        <v>92.7</v>
      </c>
      <c r="BH253" s="48"/>
    </row>
    <row r="254" spans="1:60" s="46" customFormat="1" ht="12.75">
      <c r="A254" s="17">
        <v>1996</v>
      </c>
      <c r="B254" s="49">
        <v>35339</v>
      </c>
      <c r="C254" s="19">
        <f t="shared" si="58"/>
        <v>878.109635</v>
      </c>
      <c r="D254" s="20">
        <v>10.016</v>
      </c>
      <c r="E254" s="19">
        <f t="shared" si="59"/>
        <v>868.0936350000001</v>
      </c>
      <c r="F254" s="21">
        <f t="shared" si="60"/>
        <v>860.7666350000001</v>
      </c>
      <c r="G254" s="21">
        <f t="shared" si="61"/>
        <v>744.166635</v>
      </c>
      <c r="H254" s="22">
        <f t="shared" si="62"/>
        <v>139.60000000000002</v>
      </c>
      <c r="I254" s="22">
        <f t="shared" si="63"/>
        <v>101.4</v>
      </c>
      <c r="J254" s="46">
        <v>6.2</v>
      </c>
      <c r="K254" s="46">
        <v>7.1</v>
      </c>
      <c r="L254" s="46">
        <v>13.5</v>
      </c>
      <c r="M254" s="46">
        <v>10.4</v>
      </c>
      <c r="N254" s="47">
        <f t="shared" si="64"/>
        <v>37.1</v>
      </c>
      <c r="O254" s="46">
        <v>21.1</v>
      </c>
      <c r="P254" s="46">
        <v>16</v>
      </c>
      <c r="Q254" s="46">
        <v>9</v>
      </c>
      <c r="R254" s="46">
        <v>18.1</v>
      </c>
      <c r="S254" s="22">
        <f t="shared" si="65"/>
        <v>38.2</v>
      </c>
      <c r="T254" s="46">
        <v>9.5</v>
      </c>
      <c r="U254" s="46">
        <v>6.3</v>
      </c>
      <c r="V254" s="46">
        <v>22.4</v>
      </c>
      <c r="W254" s="24">
        <f t="shared" si="66"/>
        <v>604.566635</v>
      </c>
      <c r="X254" s="46">
        <v>2.2</v>
      </c>
      <c r="Y254" s="46">
        <v>54.6</v>
      </c>
      <c r="Z254" s="25">
        <f t="shared" si="67"/>
        <v>185.7</v>
      </c>
      <c r="AA254" s="46">
        <v>51.2</v>
      </c>
      <c r="AB254" s="25">
        <f t="shared" si="68"/>
        <v>97.8</v>
      </c>
      <c r="AC254" s="46">
        <v>13.2</v>
      </c>
      <c r="AD254" s="46">
        <v>17.8</v>
      </c>
      <c r="AE254" s="46">
        <v>66.8</v>
      </c>
      <c r="AF254" s="46">
        <v>36.7</v>
      </c>
      <c r="AG254" s="25">
        <f t="shared" si="69"/>
        <v>20.299999999999997</v>
      </c>
      <c r="AH254" s="46">
        <v>7.1</v>
      </c>
      <c r="AI254" s="46">
        <v>13.2</v>
      </c>
      <c r="AJ254" s="25">
        <f t="shared" si="70"/>
        <v>59.7</v>
      </c>
      <c r="AK254" s="46">
        <v>36.4</v>
      </c>
      <c r="AL254" s="46">
        <v>23.3</v>
      </c>
      <c r="AM254" s="25">
        <f t="shared" si="57"/>
        <v>78.166635</v>
      </c>
      <c r="AN254" s="46">
        <v>46.5</v>
      </c>
      <c r="AO254" s="46">
        <v>16.5</v>
      </c>
      <c r="AP254" s="47">
        <v>15.166635</v>
      </c>
      <c r="AQ254" s="46">
        <v>49.2</v>
      </c>
      <c r="AR254" s="46">
        <v>2.3</v>
      </c>
      <c r="AS254" s="25">
        <f t="shared" si="71"/>
        <v>93.69999999999999</v>
      </c>
      <c r="AT254" s="46">
        <v>16.6</v>
      </c>
      <c r="AU254" s="46">
        <v>77.1</v>
      </c>
      <c r="AV254" s="25">
        <f t="shared" si="72"/>
        <v>79.6</v>
      </c>
      <c r="AW254" s="46">
        <v>11.8</v>
      </c>
      <c r="AX254" s="46">
        <v>67.8</v>
      </c>
      <c r="AY254" s="25">
        <f t="shared" si="73"/>
        <v>30.6</v>
      </c>
      <c r="AZ254" s="46">
        <v>13.5</v>
      </c>
      <c r="BA254" s="46">
        <v>17.1</v>
      </c>
      <c r="BB254" s="26">
        <f t="shared" si="74"/>
        <v>123.92699999999999</v>
      </c>
      <c r="BC254" s="27">
        <f t="shared" si="75"/>
        <v>116.6</v>
      </c>
      <c r="BD254" s="27">
        <v>7.327</v>
      </c>
      <c r="BE254" s="27">
        <v>17.6</v>
      </c>
      <c r="BF254" s="27">
        <v>99</v>
      </c>
      <c r="BH254" s="48"/>
    </row>
    <row r="255" spans="1:60" s="46" customFormat="1" ht="12.75">
      <c r="A255" s="17">
        <v>1996</v>
      </c>
      <c r="B255" s="49">
        <v>35370</v>
      </c>
      <c r="C255" s="19">
        <f t="shared" si="58"/>
        <v>886.818635</v>
      </c>
      <c r="D255" s="20">
        <v>9.528</v>
      </c>
      <c r="E255" s="19">
        <f t="shared" si="59"/>
        <v>877.290635</v>
      </c>
      <c r="F255" s="21">
        <f t="shared" si="60"/>
        <v>869.966635</v>
      </c>
      <c r="G255" s="21">
        <f t="shared" si="61"/>
        <v>749.566635</v>
      </c>
      <c r="H255" s="22">
        <f t="shared" si="62"/>
        <v>140.1</v>
      </c>
      <c r="I255" s="22">
        <f t="shared" si="63"/>
        <v>102</v>
      </c>
      <c r="J255" s="46">
        <v>6.2</v>
      </c>
      <c r="K255" s="46">
        <v>7.1</v>
      </c>
      <c r="L255" s="46">
        <v>13.4</v>
      </c>
      <c r="M255" s="46">
        <v>10.6</v>
      </c>
      <c r="N255" s="47">
        <f t="shared" si="64"/>
        <v>37.2</v>
      </c>
      <c r="O255" s="46">
        <v>21.2</v>
      </c>
      <c r="P255" s="46">
        <v>16</v>
      </c>
      <c r="Q255" s="46">
        <v>9.3</v>
      </c>
      <c r="R255" s="46">
        <v>18.2</v>
      </c>
      <c r="S255" s="22">
        <f t="shared" si="65"/>
        <v>38.1</v>
      </c>
      <c r="T255" s="46">
        <v>9.3</v>
      </c>
      <c r="U255" s="46">
        <v>6.3</v>
      </c>
      <c r="V255" s="46">
        <v>22.5</v>
      </c>
      <c r="W255" s="24">
        <f t="shared" si="66"/>
        <v>609.466635</v>
      </c>
      <c r="X255" s="46">
        <v>2.1</v>
      </c>
      <c r="Y255" s="46">
        <v>53.3</v>
      </c>
      <c r="Z255" s="25">
        <f t="shared" si="67"/>
        <v>190.5</v>
      </c>
      <c r="AA255" s="46">
        <v>51.7</v>
      </c>
      <c r="AB255" s="25">
        <f t="shared" si="68"/>
        <v>101.80000000000001</v>
      </c>
      <c r="AC255" s="46">
        <v>13</v>
      </c>
      <c r="AD255" s="46">
        <v>18.1</v>
      </c>
      <c r="AE255" s="46">
        <v>70.7</v>
      </c>
      <c r="AF255" s="46">
        <v>37</v>
      </c>
      <c r="AG255" s="25">
        <f t="shared" si="69"/>
        <v>20.299999999999997</v>
      </c>
      <c r="AH255" s="46">
        <v>7.1</v>
      </c>
      <c r="AI255" s="46">
        <v>13.2</v>
      </c>
      <c r="AJ255" s="25">
        <f t="shared" si="70"/>
        <v>59.6</v>
      </c>
      <c r="AK255" s="46">
        <v>36.5</v>
      </c>
      <c r="AL255" s="46">
        <v>23.1</v>
      </c>
      <c r="AM255" s="25">
        <f t="shared" si="57"/>
        <v>78.666635</v>
      </c>
      <c r="AN255" s="46">
        <v>46.9</v>
      </c>
      <c r="AO255" s="46">
        <v>16.6</v>
      </c>
      <c r="AP255" s="47">
        <v>15.166635</v>
      </c>
      <c r="AQ255" s="46">
        <v>49.4</v>
      </c>
      <c r="AR255" s="46">
        <v>2.2</v>
      </c>
      <c r="AS255" s="25">
        <f t="shared" si="71"/>
        <v>94.5</v>
      </c>
      <c r="AT255" s="46">
        <v>16.8</v>
      </c>
      <c r="AU255" s="46">
        <v>77.7</v>
      </c>
      <c r="AV255" s="25">
        <f t="shared" si="72"/>
        <v>79.89999999999999</v>
      </c>
      <c r="AW255" s="46">
        <v>11.6</v>
      </c>
      <c r="AX255" s="46">
        <v>68.3</v>
      </c>
      <c r="AY255" s="25">
        <f t="shared" si="73"/>
        <v>30.599999999999998</v>
      </c>
      <c r="AZ255" s="46">
        <v>13.7</v>
      </c>
      <c r="BA255" s="46">
        <v>16.9</v>
      </c>
      <c r="BB255" s="26">
        <f t="shared" si="74"/>
        <v>127.724</v>
      </c>
      <c r="BC255" s="27">
        <f t="shared" si="75"/>
        <v>120.4</v>
      </c>
      <c r="BD255" s="27">
        <v>7.324</v>
      </c>
      <c r="BE255" s="27">
        <v>17.9</v>
      </c>
      <c r="BF255" s="27">
        <v>102.5</v>
      </c>
      <c r="BH255" s="48"/>
    </row>
    <row r="256" spans="1:60" s="46" customFormat="1" ht="12.75">
      <c r="A256" s="28">
        <v>1996</v>
      </c>
      <c r="B256" s="50">
        <v>35400</v>
      </c>
      <c r="C256" s="30">
        <f t="shared" si="58"/>
        <v>889.7726349999999</v>
      </c>
      <c r="D256" s="31">
        <v>8.989</v>
      </c>
      <c r="E256" s="30">
        <f t="shared" si="59"/>
        <v>880.7836349999999</v>
      </c>
      <c r="F256" s="32">
        <f t="shared" si="60"/>
        <v>873.4666349999999</v>
      </c>
      <c r="G256" s="32">
        <f t="shared" si="61"/>
        <v>755.0666349999999</v>
      </c>
      <c r="H256" s="33">
        <f t="shared" si="62"/>
        <v>140.9</v>
      </c>
      <c r="I256" s="33">
        <f t="shared" si="63"/>
        <v>102.5</v>
      </c>
      <c r="J256" s="39">
        <v>6.4</v>
      </c>
      <c r="K256" s="39">
        <v>7.2</v>
      </c>
      <c r="L256" s="39">
        <v>13.3</v>
      </c>
      <c r="M256" s="39">
        <v>10.6</v>
      </c>
      <c r="N256" s="30">
        <f t="shared" si="64"/>
        <v>37.6</v>
      </c>
      <c r="O256" s="39">
        <v>21.5</v>
      </c>
      <c r="P256" s="39">
        <v>16.1</v>
      </c>
      <c r="Q256" s="39">
        <v>9.3</v>
      </c>
      <c r="R256" s="39">
        <v>18.1</v>
      </c>
      <c r="S256" s="33">
        <f t="shared" si="65"/>
        <v>38.4</v>
      </c>
      <c r="T256" s="39">
        <v>9.2</v>
      </c>
      <c r="U256" s="39">
        <v>6.4</v>
      </c>
      <c r="V256" s="39">
        <v>22.8</v>
      </c>
      <c r="W256" s="35">
        <f t="shared" si="66"/>
        <v>614.1666349999999</v>
      </c>
      <c r="X256" s="39">
        <v>2</v>
      </c>
      <c r="Y256" s="39">
        <v>51.7</v>
      </c>
      <c r="Z256" s="36">
        <f t="shared" si="67"/>
        <v>194.39999999999998</v>
      </c>
      <c r="AA256" s="39">
        <v>51.9</v>
      </c>
      <c r="AB256" s="36">
        <f t="shared" si="68"/>
        <v>105.2</v>
      </c>
      <c r="AC256" s="39">
        <v>12.9</v>
      </c>
      <c r="AD256" s="39">
        <v>18.4</v>
      </c>
      <c r="AE256" s="39">
        <v>73.9</v>
      </c>
      <c r="AF256" s="39">
        <v>37.3</v>
      </c>
      <c r="AG256" s="36">
        <f t="shared" si="69"/>
        <v>20.4</v>
      </c>
      <c r="AH256" s="39">
        <v>7.1</v>
      </c>
      <c r="AI256" s="39">
        <v>13.3</v>
      </c>
      <c r="AJ256" s="36">
        <f t="shared" si="70"/>
        <v>60.099999999999994</v>
      </c>
      <c r="AK256" s="39">
        <v>36.8</v>
      </c>
      <c r="AL256" s="39">
        <v>23.3</v>
      </c>
      <c r="AM256" s="36">
        <f t="shared" si="57"/>
        <v>79.566635</v>
      </c>
      <c r="AN256" s="39">
        <v>47.4</v>
      </c>
      <c r="AO256" s="39">
        <v>17</v>
      </c>
      <c r="AP256" s="30">
        <v>15.166635</v>
      </c>
      <c r="AQ256" s="39">
        <v>49.6</v>
      </c>
      <c r="AR256" s="39">
        <v>2.2</v>
      </c>
      <c r="AS256" s="36">
        <f t="shared" si="71"/>
        <v>94.69999999999999</v>
      </c>
      <c r="AT256" s="39">
        <v>16.4</v>
      </c>
      <c r="AU256" s="39">
        <v>78.3</v>
      </c>
      <c r="AV256" s="36">
        <f t="shared" si="72"/>
        <v>80.4</v>
      </c>
      <c r="AW256" s="39">
        <v>11.5</v>
      </c>
      <c r="AX256" s="39">
        <v>68.9</v>
      </c>
      <c r="AY256" s="36">
        <f t="shared" si="73"/>
        <v>30.900000000000002</v>
      </c>
      <c r="AZ256" s="39">
        <v>13.8</v>
      </c>
      <c r="BA256" s="39">
        <v>17.1</v>
      </c>
      <c r="BB256" s="37">
        <f t="shared" si="74"/>
        <v>125.71700000000001</v>
      </c>
      <c r="BC256" s="38">
        <f t="shared" si="75"/>
        <v>118.4</v>
      </c>
      <c r="BD256" s="38">
        <v>7.317</v>
      </c>
      <c r="BE256" s="38">
        <v>18.5</v>
      </c>
      <c r="BF256" s="38">
        <v>99.9</v>
      </c>
      <c r="BH256" s="48"/>
    </row>
    <row r="257" spans="1:60" s="46" customFormat="1" ht="12.75">
      <c r="A257" s="17">
        <v>1997</v>
      </c>
      <c r="B257" s="49">
        <v>35431</v>
      </c>
      <c r="C257" s="19">
        <f t="shared" si="58"/>
        <v>869.978635</v>
      </c>
      <c r="D257" s="20">
        <v>7.745</v>
      </c>
      <c r="E257" s="19">
        <f t="shared" si="59"/>
        <v>862.233635</v>
      </c>
      <c r="F257" s="21">
        <f t="shared" si="60"/>
        <v>854.7666350000001</v>
      </c>
      <c r="G257" s="21">
        <f t="shared" si="61"/>
        <v>738.7666350000001</v>
      </c>
      <c r="H257" s="22">
        <f t="shared" si="62"/>
        <v>139.60000000000002</v>
      </c>
      <c r="I257" s="22">
        <f t="shared" si="63"/>
        <v>102.4</v>
      </c>
      <c r="J257" s="46">
        <v>6.2</v>
      </c>
      <c r="K257" s="46">
        <v>7.3</v>
      </c>
      <c r="L257" s="46">
        <v>13.3</v>
      </c>
      <c r="M257" s="46">
        <v>10.8</v>
      </c>
      <c r="N257" s="47">
        <f t="shared" si="64"/>
        <v>37.6</v>
      </c>
      <c r="O257" s="46">
        <v>21.3</v>
      </c>
      <c r="P257" s="46">
        <v>16.3</v>
      </c>
      <c r="Q257" s="46">
        <v>9.5</v>
      </c>
      <c r="R257" s="46">
        <v>17.7</v>
      </c>
      <c r="S257" s="22">
        <f t="shared" si="65"/>
        <v>37.2</v>
      </c>
      <c r="T257" s="46">
        <v>8.8</v>
      </c>
      <c r="U257" s="46">
        <v>6.3</v>
      </c>
      <c r="V257" s="46">
        <v>22.1</v>
      </c>
      <c r="W257" s="24">
        <f t="shared" si="66"/>
        <v>599.166635</v>
      </c>
      <c r="X257" s="46">
        <v>2</v>
      </c>
      <c r="Y257" s="46">
        <v>49.8</v>
      </c>
      <c r="Z257" s="25">
        <f t="shared" si="67"/>
        <v>186.5</v>
      </c>
      <c r="AA257" s="46">
        <v>52.2</v>
      </c>
      <c r="AB257" s="25">
        <f t="shared" si="68"/>
        <v>98.2</v>
      </c>
      <c r="AC257" s="46">
        <v>12.8</v>
      </c>
      <c r="AD257" s="46">
        <v>18</v>
      </c>
      <c r="AE257" s="46">
        <v>67.4</v>
      </c>
      <c r="AF257" s="46">
        <v>36.1</v>
      </c>
      <c r="AG257" s="25">
        <f t="shared" si="69"/>
        <v>20.4</v>
      </c>
      <c r="AH257" s="46">
        <v>7.1</v>
      </c>
      <c r="AI257" s="46">
        <v>13.3</v>
      </c>
      <c r="AJ257" s="25">
        <f t="shared" si="70"/>
        <v>59.8</v>
      </c>
      <c r="AK257" s="46">
        <v>36.8</v>
      </c>
      <c r="AL257" s="46">
        <v>23</v>
      </c>
      <c r="AM257" s="25">
        <f t="shared" si="57"/>
        <v>79.466635</v>
      </c>
      <c r="AN257" s="46">
        <v>47.1</v>
      </c>
      <c r="AO257" s="46">
        <v>17.2</v>
      </c>
      <c r="AP257" s="47">
        <v>15.166635</v>
      </c>
      <c r="AQ257" s="46">
        <v>48</v>
      </c>
      <c r="AR257" s="46">
        <v>2.1</v>
      </c>
      <c r="AS257" s="25">
        <f t="shared" si="71"/>
        <v>93.10000000000001</v>
      </c>
      <c r="AT257" s="46">
        <v>15.7</v>
      </c>
      <c r="AU257" s="46">
        <v>77.4</v>
      </c>
      <c r="AV257" s="25">
        <f t="shared" si="72"/>
        <v>77.60000000000001</v>
      </c>
      <c r="AW257" s="46">
        <v>10.9</v>
      </c>
      <c r="AX257" s="46">
        <v>66.7</v>
      </c>
      <c r="AY257" s="25">
        <f t="shared" si="73"/>
        <v>30.5</v>
      </c>
      <c r="AZ257" s="46">
        <v>13.6</v>
      </c>
      <c r="BA257" s="46">
        <v>16.9</v>
      </c>
      <c r="BB257" s="26">
        <f t="shared" si="74"/>
        <v>123.467</v>
      </c>
      <c r="BC257" s="27">
        <f t="shared" si="75"/>
        <v>116</v>
      </c>
      <c r="BD257" s="27">
        <v>7.467</v>
      </c>
      <c r="BE257" s="27">
        <v>18.1</v>
      </c>
      <c r="BF257" s="27">
        <v>97.9</v>
      </c>
      <c r="BH257" s="48"/>
    </row>
    <row r="258" spans="1:60" s="46" customFormat="1" ht="12.75">
      <c r="A258" s="17">
        <v>1997</v>
      </c>
      <c r="B258" s="49">
        <v>35462</v>
      </c>
      <c r="C258" s="19">
        <f t="shared" si="58"/>
        <v>876.453635</v>
      </c>
      <c r="D258" s="20">
        <v>8.636</v>
      </c>
      <c r="E258" s="19">
        <f t="shared" si="59"/>
        <v>867.817635</v>
      </c>
      <c r="F258" s="21">
        <f t="shared" si="60"/>
        <v>860.366635</v>
      </c>
      <c r="G258" s="21">
        <f t="shared" si="61"/>
        <v>743.366635</v>
      </c>
      <c r="H258" s="22">
        <f t="shared" si="62"/>
        <v>140.4</v>
      </c>
      <c r="I258" s="22">
        <f t="shared" si="63"/>
        <v>103</v>
      </c>
      <c r="J258" s="46">
        <v>6.2</v>
      </c>
      <c r="K258" s="46">
        <v>7.3</v>
      </c>
      <c r="L258" s="46">
        <v>13.4</v>
      </c>
      <c r="M258" s="46">
        <v>10.8</v>
      </c>
      <c r="N258" s="47">
        <f t="shared" si="64"/>
        <v>37.9</v>
      </c>
      <c r="O258" s="46">
        <v>21.5</v>
      </c>
      <c r="P258" s="46">
        <v>16.4</v>
      </c>
      <c r="Q258" s="46">
        <v>9.7</v>
      </c>
      <c r="R258" s="46">
        <v>17.7</v>
      </c>
      <c r="S258" s="22">
        <f t="shared" si="65"/>
        <v>37.400000000000006</v>
      </c>
      <c r="T258" s="46">
        <v>8.8</v>
      </c>
      <c r="U258" s="46">
        <v>6.3</v>
      </c>
      <c r="V258" s="46">
        <v>22.3</v>
      </c>
      <c r="W258" s="24">
        <f t="shared" si="66"/>
        <v>602.966635</v>
      </c>
      <c r="X258" s="46">
        <v>2.1</v>
      </c>
      <c r="Y258" s="46">
        <v>50.1</v>
      </c>
      <c r="Z258" s="25">
        <f t="shared" si="67"/>
        <v>184.5</v>
      </c>
      <c r="AA258" s="46">
        <v>52.1</v>
      </c>
      <c r="AB258" s="25">
        <f t="shared" si="68"/>
        <v>96.4</v>
      </c>
      <c r="AC258" s="46">
        <v>12.8</v>
      </c>
      <c r="AD258" s="46">
        <v>17.8</v>
      </c>
      <c r="AE258" s="46">
        <v>65.8</v>
      </c>
      <c r="AF258" s="46">
        <v>36</v>
      </c>
      <c r="AG258" s="25">
        <f t="shared" si="69"/>
        <v>20.5</v>
      </c>
      <c r="AH258" s="46">
        <v>7.2</v>
      </c>
      <c r="AI258" s="46">
        <v>13.3</v>
      </c>
      <c r="AJ258" s="25">
        <f t="shared" si="70"/>
        <v>60.2</v>
      </c>
      <c r="AK258" s="46">
        <v>37.1</v>
      </c>
      <c r="AL258" s="46">
        <v>23.1</v>
      </c>
      <c r="AM258" s="25">
        <f t="shared" si="57"/>
        <v>80.666635</v>
      </c>
      <c r="AN258" s="46">
        <v>47.9</v>
      </c>
      <c r="AO258" s="46">
        <v>17.6</v>
      </c>
      <c r="AP258" s="47">
        <v>15.166635</v>
      </c>
      <c r="AQ258" s="46">
        <v>48.6</v>
      </c>
      <c r="AR258" s="46">
        <v>2.1</v>
      </c>
      <c r="AS258" s="25">
        <f t="shared" si="71"/>
        <v>95.3</v>
      </c>
      <c r="AT258" s="46">
        <v>17</v>
      </c>
      <c r="AU258" s="46">
        <v>78.3</v>
      </c>
      <c r="AV258" s="25">
        <f t="shared" si="72"/>
        <v>78.7</v>
      </c>
      <c r="AW258" s="46">
        <v>11.3</v>
      </c>
      <c r="AX258" s="46">
        <v>67.4</v>
      </c>
      <c r="AY258" s="25">
        <f t="shared" si="73"/>
        <v>30.9</v>
      </c>
      <c r="AZ258" s="46">
        <v>13.7</v>
      </c>
      <c r="BA258" s="46">
        <v>17.2</v>
      </c>
      <c r="BB258" s="26">
        <f t="shared" si="74"/>
        <v>124.451</v>
      </c>
      <c r="BC258" s="27">
        <f t="shared" si="75"/>
        <v>117</v>
      </c>
      <c r="BD258" s="27">
        <v>7.451</v>
      </c>
      <c r="BE258" s="27">
        <v>17.8</v>
      </c>
      <c r="BF258" s="27">
        <v>99.2</v>
      </c>
      <c r="BH258" s="48"/>
    </row>
    <row r="259" spans="1:60" s="46" customFormat="1" ht="12.75">
      <c r="A259" s="17">
        <v>1997</v>
      </c>
      <c r="B259" s="49">
        <v>35490</v>
      </c>
      <c r="C259" s="19">
        <f t="shared" si="58"/>
        <v>882.5776349999999</v>
      </c>
      <c r="D259" s="20">
        <v>9.281</v>
      </c>
      <c r="E259" s="19">
        <f t="shared" si="59"/>
        <v>873.2966349999999</v>
      </c>
      <c r="F259" s="21">
        <f t="shared" si="60"/>
        <v>865.866635</v>
      </c>
      <c r="G259" s="21">
        <f t="shared" si="61"/>
        <v>748.066635</v>
      </c>
      <c r="H259" s="22">
        <f t="shared" si="62"/>
        <v>141.6</v>
      </c>
      <c r="I259" s="22">
        <f t="shared" si="63"/>
        <v>104.2</v>
      </c>
      <c r="J259" s="46">
        <v>6.3</v>
      </c>
      <c r="K259" s="46">
        <v>7.4</v>
      </c>
      <c r="L259" s="46">
        <v>13.5</v>
      </c>
      <c r="M259" s="46">
        <v>10.8</v>
      </c>
      <c r="N259" s="47">
        <f t="shared" si="64"/>
        <v>38.400000000000006</v>
      </c>
      <c r="O259" s="46">
        <v>21.8</v>
      </c>
      <c r="P259" s="46">
        <v>16.6</v>
      </c>
      <c r="Q259" s="46">
        <v>10.1</v>
      </c>
      <c r="R259" s="46">
        <v>17.7</v>
      </c>
      <c r="S259" s="22">
        <f t="shared" si="65"/>
        <v>37.4</v>
      </c>
      <c r="T259" s="46">
        <v>8.8</v>
      </c>
      <c r="U259" s="46">
        <v>6.2</v>
      </c>
      <c r="V259" s="46">
        <v>22.4</v>
      </c>
      <c r="W259" s="24">
        <f t="shared" si="66"/>
        <v>606.466635</v>
      </c>
      <c r="X259" s="46">
        <v>2.1</v>
      </c>
      <c r="Y259" s="46">
        <v>50.6</v>
      </c>
      <c r="Z259" s="25">
        <f t="shared" si="67"/>
        <v>184.7</v>
      </c>
      <c r="AA259" s="46">
        <v>52.7</v>
      </c>
      <c r="AB259" s="25">
        <f t="shared" si="68"/>
        <v>96.2</v>
      </c>
      <c r="AC259" s="46">
        <v>12.9</v>
      </c>
      <c r="AD259" s="46">
        <v>17.8</v>
      </c>
      <c r="AE259" s="46">
        <v>65.5</v>
      </c>
      <c r="AF259" s="46">
        <v>35.8</v>
      </c>
      <c r="AG259" s="25">
        <f t="shared" si="69"/>
        <v>20.8</v>
      </c>
      <c r="AH259" s="46">
        <v>7.2</v>
      </c>
      <c r="AI259" s="46">
        <v>13.6</v>
      </c>
      <c r="AJ259" s="25">
        <f t="shared" si="70"/>
        <v>60.599999999999994</v>
      </c>
      <c r="AK259" s="46">
        <v>37.4</v>
      </c>
      <c r="AL259" s="46">
        <v>23.2</v>
      </c>
      <c r="AM259" s="25">
        <f t="shared" si="57"/>
        <v>81.466635</v>
      </c>
      <c r="AN259" s="46">
        <v>48.4</v>
      </c>
      <c r="AO259" s="46">
        <v>17.9</v>
      </c>
      <c r="AP259" s="47">
        <v>15.166635</v>
      </c>
      <c r="AQ259" s="46">
        <v>49.7</v>
      </c>
      <c r="AR259" s="46">
        <v>2.0999999999999943</v>
      </c>
      <c r="AS259" s="25">
        <f t="shared" si="71"/>
        <v>95.3</v>
      </c>
      <c r="AT259" s="46">
        <v>17</v>
      </c>
      <c r="AU259" s="46">
        <v>78.3</v>
      </c>
      <c r="AV259" s="25">
        <f t="shared" si="72"/>
        <v>79.89999999999999</v>
      </c>
      <c r="AW259" s="46">
        <v>11.8</v>
      </c>
      <c r="AX259" s="46">
        <v>68.1</v>
      </c>
      <c r="AY259" s="25">
        <f t="shared" si="73"/>
        <v>31</v>
      </c>
      <c r="AZ259" s="46">
        <v>13.8</v>
      </c>
      <c r="BA259" s="46">
        <v>17.2</v>
      </c>
      <c r="BB259" s="26">
        <f t="shared" si="74"/>
        <v>125.22999999999999</v>
      </c>
      <c r="BC259" s="27">
        <f t="shared" si="75"/>
        <v>117.8</v>
      </c>
      <c r="BD259" s="27">
        <v>7.43</v>
      </c>
      <c r="BE259" s="27">
        <v>17.8</v>
      </c>
      <c r="BF259" s="27">
        <v>100</v>
      </c>
      <c r="BH259" s="48"/>
    </row>
    <row r="260" spans="1:60" s="46" customFormat="1" ht="12.75">
      <c r="A260" s="17">
        <v>1997</v>
      </c>
      <c r="B260" s="49">
        <v>35521</v>
      </c>
      <c r="C260" s="19">
        <f t="shared" si="58"/>
        <v>891.2306350000001</v>
      </c>
      <c r="D260" s="20">
        <v>9.957</v>
      </c>
      <c r="E260" s="19">
        <f t="shared" si="59"/>
        <v>881.2736350000001</v>
      </c>
      <c r="F260" s="21">
        <f t="shared" si="60"/>
        <v>873.8666350000001</v>
      </c>
      <c r="G260" s="21">
        <f t="shared" si="61"/>
        <v>755.7666350000001</v>
      </c>
      <c r="H260" s="22">
        <f t="shared" si="62"/>
        <v>142.89999999999998</v>
      </c>
      <c r="I260" s="22">
        <f t="shared" si="63"/>
        <v>105.1</v>
      </c>
      <c r="J260" s="46">
        <v>6.2</v>
      </c>
      <c r="K260" s="46">
        <v>7.4</v>
      </c>
      <c r="L260" s="46">
        <v>13.7</v>
      </c>
      <c r="M260" s="46">
        <v>10.7</v>
      </c>
      <c r="N260" s="47">
        <f t="shared" si="64"/>
        <v>38.599999999999994</v>
      </c>
      <c r="O260" s="46">
        <v>22.2</v>
      </c>
      <c r="P260" s="46">
        <v>16.4</v>
      </c>
      <c r="Q260" s="46">
        <v>10.4</v>
      </c>
      <c r="R260" s="46">
        <v>18.1</v>
      </c>
      <c r="S260" s="22">
        <f t="shared" si="65"/>
        <v>37.8</v>
      </c>
      <c r="T260" s="46">
        <v>8.9</v>
      </c>
      <c r="U260" s="46">
        <v>6.4</v>
      </c>
      <c r="V260" s="46">
        <v>22.5</v>
      </c>
      <c r="W260" s="24">
        <f t="shared" si="66"/>
        <v>612.8666350000001</v>
      </c>
      <c r="X260" s="46">
        <v>2.1</v>
      </c>
      <c r="Y260" s="46">
        <v>52.5</v>
      </c>
      <c r="Z260" s="25">
        <f t="shared" si="67"/>
        <v>186.10000000000002</v>
      </c>
      <c r="AA260" s="46">
        <v>52.9</v>
      </c>
      <c r="AB260" s="25">
        <f t="shared" si="68"/>
        <v>96.80000000000001</v>
      </c>
      <c r="AC260" s="46">
        <v>13.3</v>
      </c>
      <c r="AD260" s="46">
        <v>18.1</v>
      </c>
      <c r="AE260" s="46">
        <v>65.4</v>
      </c>
      <c r="AF260" s="46">
        <v>36.4</v>
      </c>
      <c r="AG260" s="25">
        <f t="shared" si="69"/>
        <v>21.2</v>
      </c>
      <c r="AH260" s="46">
        <v>7.3</v>
      </c>
      <c r="AI260" s="46">
        <v>13.9</v>
      </c>
      <c r="AJ260" s="25">
        <f t="shared" si="70"/>
        <v>61</v>
      </c>
      <c r="AK260" s="46">
        <v>37.5</v>
      </c>
      <c r="AL260" s="46">
        <v>23.5</v>
      </c>
      <c r="AM260" s="25">
        <f t="shared" si="57"/>
        <v>82.066635</v>
      </c>
      <c r="AN260" s="46">
        <v>48.7</v>
      </c>
      <c r="AO260" s="46">
        <v>18.2</v>
      </c>
      <c r="AP260" s="47">
        <v>15.166635</v>
      </c>
      <c r="AQ260" s="46">
        <v>50.2</v>
      </c>
      <c r="AR260" s="46">
        <v>2.2</v>
      </c>
      <c r="AS260" s="25">
        <f t="shared" si="71"/>
        <v>95.8</v>
      </c>
      <c r="AT260" s="46">
        <v>17</v>
      </c>
      <c r="AU260" s="46">
        <v>78.8</v>
      </c>
      <c r="AV260" s="25">
        <f t="shared" si="72"/>
        <v>80.60000000000001</v>
      </c>
      <c r="AW260" s="46">
        <v>12.4</v>
      </c>
      <c r="AX260" s="46">
        <v>68.2</v>
      </c>
      <c r="AY260" s="25">
        <f t="shared" si="73"/>
        <v>31.5</v>
      </c>
      <c r="AZ260" s="46">
        <v>13.8</v>
      </c>
      <c r="BA260" s="46">
        <v>17.7</v>
      </c>
      <c r="BB260" s="26">
        <f t="shared" si="74"/>
        <v>125.50699999999999</v>
      </c>
      <c r="BC260" s="27">
        <f t="shared" si="75"/>
        <v>118.1</v>
      </c>
      <c r="BD260" s="27">
        <v>7.407</v>
      </c>
      <c r="BE260" s="27">
        <v>17.9</v>
      </c>
      <c r="BF260" s="27">
        <v>100.2</v>
      </c>
      <c r="BH260" s="48"/>
    </row>
    <row r="261" spans="1:60" s="46" customFormat="1" ht="12.75">
      <c r="A261" s="17">
        <v>1997</v>
      </c>
      <c r="B261" s="49">
        <v>35551</v>
      </c>
      <c r="C261" s="19">
        <f t="shared" si="58"/>
        <v>898.1196350000001</v>
      </c>
      <c r="D261" s="20">
        <v>10.873</v>
      </c>
      <c r="E261" s="19">
        <f t="shared" si="59"/>
        <v>887.2466350000001</v>
      </c>
      <c r="F261" s="21">
        <f t="shared" si="60"/>
        <v>879.8666350000001</v>
      </c>
      <c r="G261" s="21">
        <f t="shared" si="61"/>
        <v>761.666635</v>
      </c>
      <c r="H261" s="22">
        <f t="shared" si="62"/>
        <v>144</v>
      </c>
      <c r="I261" s="22">
        <f t="shared" si="63"/>
        <v>106</v>
      </c>
      <c r="J261" s="46">
        <v>6.3</v>
      </c>
      <c r="K261" s="46">
        <v>7.4</v>
      </c>
      <c r="L261" s="46">
        <v>13.8</v>
      </c>
      <c r="M261" s="46">
        <v>10.9</v>
      </c>
      <c r="N261" s="47">
        <f t="shared" si="64"/>
        <v>39</v>
      </c>
      <c r="O261" s="46">
        <v>22.5</v>
      </c>
      <c r="P261" s="46">
        <v>16.5</v>
      </c>
      <c r="Q261" s="46">
        <v>10.6</v>
      </c>
      <c r="R261" s="46">
        <v>18</v>
      </c>
      <c r="S261" s="22">
        <f t="shared" si="65"/>
        <v>38</v>
      </c>
      <c r="T261" s="46">
        <v>9.1</v>
      </c>
      <c r="U261" s="46">
        <v>6.4</v>
      </c>
      <c r="V261" s="46">
        <v>22.5</v>
      </c>
      <c r="W261" s="24">
        <f t="shared" si="66"/>
        <v>617.666635</v>
      </c>
      <c r="X261" s="46">
        <v>2.1</v>
      </c>
      <c r="Y261" s="46">
        <v>54.1</v>
      </c>
      <c r="Z261" s="25">
        <f t="shared" si="67"/>
        <v>187.9</v>
      </c>
      <c r="AA261" s="46">
        <v>53.4</v>
      </c>
      <c r="AB261" s="25">
        <f t="shared" si="68"/>
        <v>98.1</v>
      </c>
      <c r="AC261" s="46">
        <v>13.3</v>
      </c>
      <c r="AD261" s="46">
        <v>18.3</v>
      </c>
      <c r="AE261" s="46">
        <v>66.5</v>
      </c>
      <c r="AF261" s="46">
        <v>36.4</v>
      </c>
      <c r="AG261" s="25">
        <f t="shared" si="69"/>
        <v>21.1</v>
      </c>
      <c r="AH261" s="46">
        <v>7.4</v>
      </c>
      <c r="AI261" s="46">
        <v>13.7</v>
      </c>
      <c r="AJ261" s="25">
        <f t="shared" si="70"/>
        <v>61.7</v>
      </c>
      <c r="AK261" s="46">
        <v>37.9</v>
      </c>
      <c r="AL261" s="46">
        <v>23.8</v>
      </c>
      <c r="AM261" s="25">
        <f aca="true" t="shared" si="76" ref="AM261:AM324">SUM(AN261:AP261)</f>
        <v>81.766635</v>
      </c>
      <c r="AN261" s="46">
        <v>48.4</v>
      </c>
      <c r="AO261" s="46">
        <v>18.2</v>
      </c>
      <c r="AP261" s="47">
        <v>15.166635</v>
      </c>
      <c r="AQ261" s="46">
        <v>52.2</v>
      </c>
      <c r="AR261" s="46">
        <v>2.3</v>
      </c>
      <c r="AS261" s="25">
        <f t="shared" si="71"/>
        <v>95.4</v>
      </c>
      <c r="AT261" s="46">
        <v>16.1</v>
      </c>
      <c r="AU261" s="46">
        <v>79.3</v>
      </c>
      <c r="AV261" s="25">
        <f t="shared" si="72"/>
        <v>81.9</v>
      </c>
      <c r="AW261" s="46">
        <v>12.5</v>
      </c>
      <c r="AX261" s="46">
        <v>69.4</v>
      </c>
      <c r="AY261" s="25">
        <f t="shared" si="73"/>
        <v>31.700000000000003</v>
      </c>
      <c r="AZ261" s="46">
        <v>13.9</v>
      </c>
      <c r="BA261" s="46">
        <v>17.8</v>
      </c>
      <c r="BB261" s="26">
        <f t="shared" si="74"/>
        <v>125.58</v>
      </c>
      <c r="BC261" s="27">
        <f t="shared" si="75"/>
        <v>118.2</v>
      </c>
      <c r="BD261" s="27">
        <v>7.38</v>
      </c>
      <c r="BE261" s="27">
        <v>17.8</v>
      </c>
      <c r="BF261" s="27">
        <v>100.4</v>
      </c>
      <c r="BH261" s="48"/>
    </row>
    <row r="262" spans="1:60" s="46" customFormat="1" ht="12.75">
      <c r="A262" s="17">
        <v>1997</v>
      </c>
      <c r="B262" s="49">
        <v>35582</v>
      </c>
      <c r="C262" s="19">
        <f aca="true" t="shared" si="77" ref="C262:C325">D262+E262</f>
        <v>909.4356349999999</v>
      </c>
      <c r="D262" s="20">
        <v>18.317</v>
      </c>
      <c r="E262" s="19">
        <f aca="true" t="shared" si="78" ref="E262:E325">F262+BD262</f>
        <v>891.1186349999999</v>
      </c>
      <c r="F262" s="21">
        <f aca="true" t="shared" si="79" ref="F262:F325">H262+W262+BC262</f>
        <v>883.766635</v>
      </c>
      <c r="G262" s="21">
        <f aca="true" t="shared" si="80" ref="G262:G325">H262+W262</f>
        <v>764.966635</v>
      </c>
      <c r="H262" s="22">
        <f aca="true" t="shared" si="81" ref="H262:H325">I262+S262</f>
        <v>145.7</v>
      </c>
      <c r="I262" s="22">
        <f aca="true" t="shared" si="82" ref="I262:I325">SUM(J262:M262,O262:R262)</f>
        <v>106.7</v>
      </c>
      <c r="J262" s="46">
        <v>6.3</v>
      </c>
      <c r="K262" s="46">
        <v>7.5</v>
      </c>
      <c r="L262" s="46">
        <v>14</v>
      </c>
      <c r="M262" s="46">
        <v>10.9</v>
      </c>
      <c r="N262" s="47">
        <f aca="true" t="shared" si="83" ref="N262:N325">O262+P262</f>
        <v>39.7</v>
      </c>
      <c r="O262" s="46">
        <v>22.9</v>
      </c>
      <c r="P262" s="46">
        <v>16.8</v>
      </c>
      <c r="Q262" s="46">
        <v>10.3</v>
      </c>
      <c r="R262" s="46">
        <v>18</v>
      </c>
      <c r="S262" s="22">
        <f aca="true" t="shared" si="84" ref="S262:S325">SUM(T262:V262)</f>
        <v>39</v>
      </c>
      <c r="T262" s="46">
        <v>9.9</v>
      </c>
      <c r="U262" s="46">
        <v>6.5</v>
      </c>
      <c r="V262" s="46">
        <v>22.6</v>
      </c>
      <c r="W262" s="24">
        <f aca="true" t="shared" si="85" ref="W262:W325">X262+Y262+Z262+AG262+AJ262+AM262+AS262+AV262+AY262</f>
        <v>619.266635</v>
      </c>
      <c r="X262" s="46">
        <v>2.2</v>
      </c>
      <c r="Y262" s="46">
        <v>55.6</v>
      </c>
      <c r="Z262" s="25">
        <f aca="true" t="shared" si="86" ref="Z262:Z325">AA262+AB262+AF262</f>
        <v>189.40000000000003</v>
      </c>
      <c r="AA262" s="46">
        <v>53.6</v>
      </c>
      <c r="AB262" s="25">
        <f aca="true" t="shared" si="87" ref="AB262:AB325">SUM(AC262:AE262)</f>
        <v>99.10000000000001</v>
      </c>
      <c r="AC262" s="46">
        <v>13.3</v>
      </c>
      <c r="AD262" s="46">
        <v>18.4</v>
      </c>
      <c r="AE262" s="46">
        <v>67.4</v>
      </c>
      <c r="AF262" s="46">
        <v>36.7</v>
      </c>
      <c r="AG262" s="25">
        <f aca="true" t="shared" si="88" ref="AG262:AG325">SUM(AH262:AI262)</f>
        <v>21.1</v>
      </c>
      <c r="AH262" s="46">
        <v>7.4</v>
      </c>
      <c r="AI262" s="46">
        <v>13.7</v>
      </c>
      <c r="AJ262" s="25">
        <f aca="true" t="shared" si="89" ref="AJ262:AJ325">SUM(AK262:AL262)</f>
        <v>61.9</v>
      </c>
      <c r="AK262" s="46">
        <v>37.9</v>
      </c>
      <c r="AL262" s="46">
        <v>24</v>
      </c>
      <c r="AM262" s="25">
        <f t="shared" si="76"/>
        <v>81.86663499999999</v>
      </c>
      <c r="AN262" s="46">
        <v>48.3</v>
      </c>
      <c r="AO262" s="46">
        <v>18.4</v>
      </c>
      <c r="AP262" s="47">
        <v>15.166635</v>
      </c>
      <c r="AQ262" s="46">
        <v>53.5</v>
      </c>
      <c r="AR262" s="46">
        <v>2.2</v>
      </c>
      <c r="AS262" s="25">
        <f aca="true" t="shared" si="90" ref="AS262:AS325">AT262+AU262</f>
        <v>92.69999999999999</v>
      </c>
      <c r="AT262" s="46">
        <v>13.6</v>
      </c>
      <c r="AU262" s="46">
        <v>79.1</v>
      </c>
      <c r="AV262" s="25">
        <f aca="true" t="shared" si="91" ref="AV262:AV325">AW262+AX262</f>
        <v>83.10000000000001</v>
      </c>
      <c r="AW262" s="46">
        <v>12.9</v>
      </c>
      <c r="AX262" s="46">
        <v>70.2</v>
      </c>
      <c r="AY262" s="25">
        <f aca="true" t="shared" si="92" ref="AY262:AY325">AZ262+BA262</f>
        <v>31.4</v>
      </c>
      <c r="AZ262" s="46">
        <v>13.7</v>
      </c>
      <c r="BA262" s="46">
        <v>17.7</v>
      </c>
      <c r="BB262" s="26">
        <f aca="true" t="shared" si="93" ref="BB262:BB325">BC262+BD262</f>
        <v>126.15200000000002</v>
      </c>
      <c r="BC262" s="27">
        <f aca="true" t="shared" si="94" ref="BC262:BC325">BE262+BF262</f>
        <v>118.80000000000001</v>
      </c>
      <c r="BD262" s="27">
        <v>7.352</v>
      </c>
      <c r="BE262" s="27">
        <v>17.9</v>
      </c>
      <c r="BF262" s="27">
        <v>100.9</v>
      </c>
      <c r="BH262" s="48"/>
    </row>
    <row r="263" spans="1:60" s="46" customFormat="1" ht="12.75">
      <c r="A263" s="17">
        <v>1997</v>
      </c>
      <c r="B263" s="49">
        <v>35612</v>
      </c>
      <c r="C263" s="19">
        <f t="shared" si="77"/>
        <v>901.878635</v>
      </c>
      <c r="D263" s="20">
        <v>16.59</v>
      </c>
      <c r="E263" s="19">
        <f t="shared" si="78"/>
        <v>885.288635</v>
      </c>
      <c r="F263" s="21">
        <f t="shared" si="79"/>
        <v>877.966635</v>
      </c>
      <c r="G263" s="21">
        <f t="shared" si="80"/>
        <v>769.266635</v>
      </c>
      <c r="H263" s="22">
        <f t="shared" si="81"/>
        <v>146.4</v>
      </c>
      <c r="I263" s="22">
        <f t="shared" si="82"/>
        <v>107.4</v>
      </c>
      <c r="J263" s="46">
        <v>6.4</v>
      </c>
      <c r="K263" s="46">
        <v>7.6</v>
      </c>
      <c r="L263" s="46">
        <v>14</v>
      </c>
      <c r="M263" s="46">
        <v>10.7</v>
      </c>
      <c r="N263" s="47">
        <f t="shared" si="83"/>
        <v>40.599999999999994</v>
      </c>
      <c r="O263" s="46">
        <v>23.4</v>
      </c>
      <c r="P263" s="46">
        <v>17.2</v>
      </c>
      <c r="Q263" s="46">
        <v>9.9</v>
      </c>
      <c r="R263" s="46">
        <v>18.2</v>
      </c>
      <c r="S263" s="22">
        <f t="shared" si="84"/>
        <v>39</v>
      </c>
      <c r="T263" s="46">
        <v>9.8</v>
      </c>
      <c r="U263" s="46">
        <v>6.6</v>
      </c>
      <c r="V263" s="46">
        <v>22.6</v>
      </c>
      <c r="W263" s="24">
        <f t="shared" si="85"/>
        <v>622.866635</v>
      </c>
      <c r="X263" s="46">
        <v>2.3</v>
      </c>
      <c r="Y263" s="46">
        <v>56.8</v>
      </c>
      <c r="Z263" s="25">
        <f t="shared" si="86"/>
        <v>191.39999999999998</v>
      </c>
      <c r="AA263" s="46">
        <v>54.4</v>
      </c>
      <c r="AB263" s="25">
        <f t="shared" si="87"/>
        <v>100.19999999999999</v>
      </c>
      <c r="AC263" s="46">
        <v>13.5</v>
      </c>
      <c r="AD263" s="46">
        <v>18.6</v>
      </c>
      <c r="AE263" s="46">
        <v>68.1</v>
      </c>
      <c r="AF263" s="46">
        <v>36.8</v>
      </c>
      <c r="AG263" s="25">
        <f t="shared" si="88"/>
        <v>21.7</v>
      </c>
      <c r="AH263" s="46">
        <v>7.6</v>
      </c>
      <c r="AI263" s="46">
        <v>14.1</v>
      </c>
      <c r="AJ263" s="25">
        <f t="shared" si="89"/>
        <v>62.1</v>
      </c>
      <c r="AK263" s="46">
        <v>38</v>
      </c>
      <c r="AL263" s="46">
        <v>24.1</v>
      </c>
      <c r="AM263" s="25">
        <f t="shared" si="76"/>
        <v>82.066635</v>
      </c>
      <c r="AN263" s="46">
        <v>48.4</v>
      </c>
      <c r="AO263" s="46">
        <v>18.5</v>
      </c>
      <c r="AP263" s="47">
        <v>15.166635</v>
      </c>
      <c r="AQ263" s="46">
        <v>53.5</v>
      </c>
      <c r="AR263" s="46">
        <v>2.3</v>
      </c>
      <c r="AS263" s="25">
        <f t="shared" si="90"/>
        <v>92.3</v>
      </c>
      <c r="AT263" s="46">
        <v>13.1</v>
      </c>
      <c r="AU263" s="46">
        <v>79.2</v>
      </c>
      <c r="AV263" s="25">
        <f t="shared" si="91"/>
        <v>82.9</v>
      </c>
      <c r="AW263" s="46">
        <v>13.2</v>
      </c>
      <c r="AX263" s="46">
        <v>69.7</v>
      </c>
      <c r="AY263" s="25">
        <f t="shared" si="92"/>
        <v>31.299999999999997</v>
      </c>
      <c r="AZ263" s="46">
        <v>13.4</v>
      </c>
      <c r="BA263" s="46">
        <v>17.9</v>
      </c>
      <c r="BB263" s="26">
        <f t="shared" si="93"/>
        <v>116.02199999999999</v>
      </c>
      <c r="BC263" s="27">
        <f t="shared" si="94"/>
        <v>108.69999999999999</v>
      </c>
      <c r="BD263" s="27">
        <v>7.322</v>
      </c>
      <c r="BE263" s="27">
        <v>17.9</v>
      </c>
      <c r="BF263" s="27">
        <v>90.8</v>
      </c>
      <c r="BH263" s="48"/>
    </row>
    <row r="264" spans="1:60" s="46" customFormat="1" ht="12.75">
      <c r="A264" s="17">
        <v>1997</v>
      </c>
      <c r="B264" s="49">
        <v>35643</v>
      </c>
      <c r="C264" s="19">
        <f t="shared" si="77"/>
        <v>896.933635</v>
      </c>
      <c r="D264" s="20">
        <v>13.675</v>
      </c>
      <c r="E264" s="19">
        <f t="shared" si="78"/>
        <v>883.258635</v>
      </c>
      <c r="F264" s="21">
        <f t="shared" si="79"/>
        <v>875.966635</v>
      </c>
      <c r="G264" s="21">
        <f t="shared" si="80"/>
        <v>770.866635</v>
      </c>
      <c r="H264" s="22">
        <f t="shared" si="81"/>
        <v>146.39999999999998</v>
      </c>
      <c r="I264" s="22">
        <f t="shared" si="82"/>
        <v>107.19999999999999</v>
      </c>
      <c r="J264" s="46">
        <v>6.4</v>
      </c>
      <c r="K264" s="46">
        <v>7.5</v>
      </c>
      <c r="L264" s="46">
        <v>14</v>
      </c>
      <c r="M264" s="46">
        <v>10.7</v>
      </c>
      <c r="N264" s="47">
        <f t="shared" si="83"/>
        <v>41</v>
      </c>
      <c r="O264" s="46">
        <v>23.7</v>
      </c>
      <c r="P264" s="46">
        <v>17.3</v>
      </c>
      <c r="Q264" s="46">
        <v>9.7</v>
      </c>
      <c r="R264" s="46">
        <v>17.9</v>
      </c>
      <c r="S264" s="22">
        <f t="shared" si="84"/>
        <v>39.2</v>
      </c>
      <c r="T264" s="46">
        <v>10.1</v>
      </c>
      <c r="U264" s="46">
        <v>6.6</v>
      </c>
      <c r="V264" s="46">
        <v>22.5</v>
      </c>
      <c r="W264" s="24">
        <f t="shared" si="85"/>
        <v>624.466635</v>
      </c>
      <c r="X264" s="46">
        <v>2.3</v>
      </c>
      <c r="Y264" s="46">
        <v>57.7</v>
      </c>
      <c r="Z264" s="25">
        <f t="shared" si="86"/>
        <v>190.2</v>
      </c>
      <c r="AA264" s="46">
        <v>55.1</v>
      </c>
      <c r="AB264" s="25">
        <f t="shared" si="87"/>
        <v>99.80000000000001</v>
      </c>
      <c r="AC264" s="46">
        <v>13.5</v>
      </c>
      <c r="AD264" s="46">
        <v>18.6</v>
      </c>
      <c r="AE264" s="46">
        <v>67.7</v>
      </c>
      <c r="AF264" s="46">
        <v>35.3</v>
      </c>
      <c r="AG264" s="25">
        <f t="shared" si="88"/>
        <v>21.6</v>
      </c>
      <c r="AH264" s="46">
        <v>7.6</v>
      </c>
      <c r="AI264" s="46">
        <v>14</v>
      </c>
      <c r="AJ264" s="25">
        <f t="shared" si="89"/>
        <v>62.300000000000004</v>
      </c>
      <c r="AK264" s="46">
        <v>38.2</v>
      </c>
      <c r="AL264" s="46">
        <v>24.1</v>
      </c>
      <c r="AM264" s="25">
        <f t="shared" si="76"/>
        <v>82.366635</v>
      </c>
      <c r="AN264" s="46">
        <v>48.6</v>
      </c>
      <c r="AO264" s="46">
        <v>18.6</v>
      </c>
      <c r="AP264" s="47">
        <v>15.166635</v>
      </c>
      <c r="AQ264" s="46">
        <v>54.2</v>
      </c>
      <c r="AR264" s="46">
        <v>2.3</v>
      </c>
      <c r="AS264" s="25">
        <f t="shared" si="90"/>
        <v>92.5</v>
      </c>
      <c r="AT264" s="46">
        <v>13</v>
      </c>
      <c r="AU264" s="46">
        <v>79.5</v>
      </c>
      <c r="AV264" s="25">
        <f t="shared" si="91"/>
        <v>84.1</v>
      </c>
      <c r="AW264" s="46">
        <v>13.5</v>
      </c>
      <c r="AX264" s="46">
        <v>70.6</v>
      </c>
      <c r="AY264" s="25">
        <f t="shared" si="92"/>
        <v>31.4</v>
      </c>
      <c r="AZ264" s="46">
        <v>13.5</v>
      </c>
      <c r="BA264" s="46">
        <v>17.9</v>
      </c>
      <c r="BB264" s="26">
        <f t="shared" si="93"/>
        <v>112.392</v>
      </c>
      <c r="BC264" s="27">
        <f t="shared" si="94"/>
        <v>105.1</v>
      </c>
      <c r="BD264" s="27">
        <v>7.292</v>
      </c>
      <c r="BE264" s="27">
        <v>18</v>
      </c>
      <c r="BF264" s="27">
        <v>87.1</v>
      </c>
      <c r="BH264" s="48"/>
    </row>
    <row r="265" spans="1:60" s="46" customFormat="1" ht="12.75">
      <c r="A265" s="17">
        <v>1997</v>
      </c>
      <c r="B265" s="49">
        <v>35674</v>
      </c>
      <c r="C265" s="19">
        <f t="shared" si="77"/>
        <v>904.2926349999999</v>
      </c>
      <c r="D265" s="20">
        <v>11.164</v>
      </c>
      <c r="E265" s="19">
        <f t="shared" si="78"/>
        <v>893.1286349999999</v>
      </c>
      <c r="F265" s="21">
        <f t="shared" si="79"/>
        <v>885.866635</v>
      </c>
      <c r="G265" s="21">
        <f t="shared" si="80"/>
        <v>773.566635</v>
      </c>
      <c r="H265" s="22">
        <f t="shared" si="81"/>
        <v>146.9</v>
      </c>
      <c r="I265" s="22">
        <f t="shared" si="82"/>
        <v>108</v>
      </c>
      <c r="J265" s="46">
        <v>6.3</v>
      </c>
      <c r="K265" s="46">
        <v>7.6</v>
      </c>
      <c r="L265" s="46">
        <v>14.1</v>
      </c>
      <c r="M265" s="46">
        <v>10.7</v>
      </c>
      <c r="N265" s="47">
        <f t="shared" si="83"/>
        <v>41.1</v>
      </c>
      <c r="O265" s="46">
        <v>23.8</v>
      </c>
      <c r="P265" s="46">
        <v>17.3</v>
      </c>
      <c r="Q265" s="46">
        <v>10.1</v>
      </c>
      <c r="R265" s="46">
        <v>18.1</v>
      </c>
      <c r="S265" s="22">
        <f t="shared" si="84"/>
        <v>38.9</v>
      </c>
      <c r="T265" s="46">
        <v>9.8</v>
      </c>
      <c r="U265" s="46">
        <v>6.7</v>
      </c>
      <c r="V265" s="46">
        <v>22.4</v>
      </c>
      <c r="W265" s="24">
        <f t="shared" si="85"/>
        <v>626.666635</v>
      </c>
      <c r="X265" s="46">
        <v>2.2</v>
      </c>
      <c r="Y265" s="46">
        <v>57.9</v>
      </c>
      <c r="Z265" s="25">
        <f t="shared" si="86"/>
        <v>191.2</v>
      </c>
      <c r="AA265" s="46">
        <v>54.4</v>
      </c>
      <c r="AB265" s="25">
        <f t="shared" si="87"/>
        <v>99.5</v>
      </c>
      <c r="AC265" s="46">
        <v>13.3</v>
      </c>
      <c r="AD265" s="46">
        <v>18.6</v>
      </c>
      <c r="AE265" s="46">
        <v>67.6</v>
      </c>
      <c r="AF265" s="46">
        <v>37.3</v>
      </c>
      <c r="AG265" s="25">
        <f t="shared" si="88"/>
        <v>21.3</v>
      </c>
      <c r="AH265" s="46">
        <v>7.4</v>
      </c>
      <c r="AI265" s="46">
        <v>13.9</v>
      </c>
      <c r="AJ265" s="25">
        <f t="shared" si="89"/>
        <v>62.1</v>
      </c>
      <c r="AK265" s="46">
        <v>38.1</v>
      </c>
      <c r="AL265" s="46">
        <v>24</v>
      </c>
      <c r="AM265" s="25">
        <f t="shared" si="76"/>
        <v>82.666635</v>
      </c>
      <c r="AN265" s="46">
        <v>48.7</v>
      </c>
      <c r="AO265" s="46">
        <v>18.8</v>
      </c>
      <c r="AP265" s="47">
        <v>15.166635</v>
      </c>
      <c r="AQ265" s="46">
        <v>54</v>
      </c>
      <c r="AR265" s="46">
        <v>2.3</v>
      </c>
      <c r="AS265" s="25">
        <f t="shared" si="90"/>
        <v>95.1</v>
      </c>
      <c r="AT265" s="46">
        <v>16.5</v>
      </c>
      <c r="AU265" s="46">
        <v>78.6</v>
      </c>
      <c r="AV265" s="25">
        <f t="shared" si="91"/>
        <v>82.5</v>
      </c>
      <c r="AW265" s="46">
        <v>12.7</v>
      </c>
      <c r="AX265" s="46">
        <v>69.8</v>
      </c>
      <c r="AY265" s="25">
        <f t="shared" si="92"/>
        <v>31.7</v>
      </c>
      <c r="AZ265" s="46">
        <v>13.7</v>
      </c>
      <c r="BA265" s="46">
        <v>18</v>
      </c>
      <c r="BB265" s="26">
        <f t="shared" si="93"/>
        <v>119.562</v>
      </c>
      <c r="BC265" s="27">
        <f t="shared" si="94"/>
        <v>112.3</v>
      </c>
      <c r="BD265" s="27">
        <v>7.262</v>
      </c>
      <c r="BE265" s="27">
        <v>18</v>
      </c>
      <c r="BF265" s="27">
        <v>94.3</v>
      </c>
      <c r="BH265" s="48"/>
    </row>
    <row r="266" spans="1:60" s="46" customFormat="1" ht="12.75">
      <c r="A266" s="17">
        <v>1997</v>
      </c>
      <c r="B266" s="49">
        <v>35704</v>
      </c>
      <c r="C266" s="19">
        <f t="shared" si="77"/>
        <v>910.820635</v>
      </c>
      <c r="D266" s="20">
        <v>10.421</v>
      </c>
      <c r="E266" s="19">
        <f t="shared" si="78"/>
        <v>900.399635</v>
      </c>
      <c r="F266" s="21">
        <f t="shared" si="79"/>
        <v>893.166635</v>
      </c>
      <c r="G266" s="21">
        <f t="shared" si="80"/>
        <v>775.666635</v>
      </c>
      <c r="H266" s="22">
        <f t="shared" si="81"/>
        <v>147</v>
      </c>
      <c r="I266" s="22">
        <f t="shared" si="82"/>
        <v>108.19999999999999</v>
      </c>
      <c r="J266" s="46">
        <v>6.2</v>
      </c>
      <c r="K266" s="46">
        <v>7.8</v>
      </c>
      <c r="L266" s="46">
        <v>14.1</v>
      </c>
      <c r="M266" s="46">
        <v>10.9</v>
      </c>
      <c r="N266" s="47">
        <f t="shared" si="83"/>
        <v>41.099999999999994</v>
      </c>
      <c r="O266" s="46">
        <v>23.9</v>
      </c>
      <c r="P266" s="46">
        <v>17.2</v>
      </c>
      <c r="Q266" s="46">
        <v>10</v>
      </c>
      <c r="R266" s="46">
        <v>18.1</v>
      </c>
      <c r="S266" s="22">
        <f t="shared" si="84"/>
        <v>38.8</v>
      </c>
      <c r="T266" s="46">
        <v>9.9</v>
      </c>
      <c r="U266" s="46">
        <v>6.5</v>
      </c>
      <c r="V266" s="46">
        <v>22.4</v>
      </c>
      <c r="W266" s="24">
        <f t="shared" si="85"/>
        <v>628.666635</v>
      </c>
      <c r="X266" s="46">
        <v>2.1</v>
      </c>
      <c r="Y266" s="46">
        <v>57.5</v>
      </c>
      <c r="Z266" s="25">
        <f t="shared" si="86"/>
        <v>192.79999999999998</v>
      </c>
      <c r="AA266" s="46">
        <v>54.2</v>
      </c>
      <c r="AB266" s="25">
        <f t="shared" si="87"/>
        <v>101</v>
      </c>
      <c r="AC266" s="46">
        <v>13.3</v>
      </c>
      <c r="AD266" s="46">
        <v>18.6</v>
      </c>
      <c r="AE266" s="46">
        <v>69.1</v>
      </c>
      <c r="AF266" s="46">
        <v>37.6</v>
      </c>
      <c r="AG266" s="25">
        <f t="shared" si="88"/>
        <v>21.6</v>
      </c>
      <c r="AH266" s="46">
        <v>7.5</v>
      </c>
      <c r="AI266" s="46">
        <v>14.1</v>
      </c>
      <c r="AJ266" s="25">
        <f t="shared" si="89"/>
        <v>62.5</v>
      </c>
      <c r="AK266" s="46">
        <v>38.4</v>
      </c>
      <c r="AL266" s="46">
        <v>24.1</v>
      </c>
      <c r="AM266" s="25">
        <f t="shared" si="76"/>
        <v>82.466635</v>
      </c>
      <c r="AN266" s="46">
        <v>48.1</v>
      </c>
      <c r="AO266" s="46">
        <v>19.2</v>
      </c>
      <c r="AP266" s="47">
        <v>15.166635</v>
      </c>
      <c r="AQ266" s="46">
        <v>54.6</v>
      </c>
      <c r="AR266" s="46">
        <v>2.2</v>
      </c>
      <c r="AS266" s="25">
        <f t="shared" si="90"/>
        <v>97.7</v>
      </c>
      <c r="AT266" s="46">
        <v>17.5</v>
      </c>
      <c r="AU266" s="46">
        <v>80.2</v>
      </c>
      <c r="AV266" s="25">
        <f t="shared" si="91"/>
        <v>80.6</v>
      </c>
      <c r="AW266" s="46">
        <v>11.8</v>
      </c>
      <c r="AX266" s="46">
        <v>68.8</v>
      </c>
      <c r="AY266" s="25">
        <f t="shared" si="92"/>
        <v>31.4</v>
      </c>
      <c r="AZ266" s="46">
        <v>13.6</v>
      </c>
      <c r="BA266" s="46">
        <v>17.8</v>
      </c>
      <c r="BB266" s="26">
        <f t="shared" si="93"/>
        <v>124.733</v>
      </c>
      <c r="BC266" s="27">
        <f t="shared" si="94"/>
        <v>117.5</v>
      </c>
      <c r="BD266" s="27">
        <v>7.233</v>
      </c>
      <c r="BE266" s="27">
        <v>17.9</v>
      </c>
      <c r="BF266" s="27">
        <v>99.6</v>
      </c>
      <c r="BH266" s="48"/>
    </row>
    <row r="267" spans="1:60" s="46" customFormat="1" ht="12.75">
      <c r="A267" s="17">
        <v>1997</v>
      </c>
      <c r="B267" s="49">
        <v>35735</v>
      </c>
      <c r="C267" s="19">
        <f t="shared" si="77"/>
        <v>916.0276350000001</v>
      </c>
      <c r="D267" s="20">
        <v>9.955</v>
      </c>
      <c r="E267" s="19">
        <f t="shared" si="78"/>
        <v>906.0726350000001</v>
      </c>
      <c r="F267" s="21">
        <f t="shared" si="79"/>
        <v>898.8666350000001</v>
      </c>
      <c r="G267" s="21">
        <f t="shared" si="80"/>
        <v>779.5666350000001</v>
      </c>
      <c r="H267" s="22">
        <f t="shared" si="81"/>
        <v>146.89999999999998</v>
      </c>
      <c r="I267" s="22">
        <f t="shared" si="82"/>
        <v>108.6</v>
      </c>
      <c r="J267" s="46">
        <v>6.2</v>
      </c>
      <c r="K267" s="46">
        <v>7.8</v>
      </c>
      <c r="L267" s="46">
        <v>14.2</v>
      </c>
      <c r="M267" s="46">
        <v>10.9</v>
      </c>
      <c r="N267" s="47">
        <f t="shared" si="83"/>
        <v>41.5</v>
      </c>
      <c r="O267" s="46">
        <v>24.2</v>
      </c>
      <c r="P267" s="46">
        <v>17.3</v>
      </c>
      <c r="Q267" s="46">
        <v>10.1</v>
      </c>
      <c r="R267" s="46">
        <v>17.9</v>
      </c>
      <c r="S267" s="22">
        <f t="shared" si="84"/>
        <v>38.3</v>
      </c>
      <c r="T267" s="46">
        <v>9.6</v>
      </c>
      <c r="U267" s="46">
        <v>6.6</v>
      </c>
      <c r="V267" s="46">
        <v>22.1</v>
      </c>
      <c r="W267" s="24">
        <f t="shared" si="85"/>
        <v>632.6666350000002</v>
      </c>
      <c r="X267" s="46">
        <v>2.1</v>
      </c>
      <c r="Y267" s="46">
        <v>56.1</v>
      </c>
      <c r="Z267" s="25">
        <f t="shared" si="86"/>
        <v>197.1</v>
      </c>
      <c r="AA267" s="46">
        <v>54.6</v>
      </c>
      <c r="AB267" s="25">
        <f t="shared" si="87"/>
        <v>104.5</v>
      </c>
      <c r="AC267" s="46">
        <v>13.3</v>
      </c>
      <c r="AD267" s="46">
        <v>18.7</v>
      </c>
      <c r="AE267" s="46">
        <v>72.5</v>
      </c>
      <c r="AF267" s="46">
        <v>38</v>
      </c>
      <c r="AG267" s="25">
        <f t="shared" si="88"/>
        <v>21.5</v>
      </c>
      <c r="AH267" s="46">
        <v>7.6</v>
      </c>
      <c r="AI267" s="46">
        <v>13.9</v>
      </c>
      <c r="AJ267" s="25">
        <f t="shared" si="89"/>
        <v>62.6</v>
      </c>
      <c r="AK267" s="46">
        <v>38.5</v>
      </c>
      <c r="AL267" s="46">
        <v>24.1</v>
      </c>
      <c r="AM267" s="25">
        <f t="shared" si="76"/>
        <v>82.666635</v>
      </c>
      <c r="AN267" s="46">
        <v>48.3</v>
      </c>
      <c r="AO267" s="46">
        <v>19.2</v>
      </c>
      <c r="AP267" s="47">
        <v>15.166635</v>
      </c>
      <c r="AQ267" s="46">
        <v>54.1</v>
      </c>
      <c r="AR267" s="46">
        <v>2.4</v>
      </c>
      <c r="AS267" s="25">
        <f t="shared" si="90"/>
        <v>97.80000000000001</v>
      </c>
      <c r="AT267" s="46">
        <v>17.6</v>
      </c>
      <c r="AU267" s="46">
        <v>80.2</v>
      </c>
      <c r="AV267" s="25">
        <f t="shared" si="91"/>
        <v>81.2</v>
      </c>
      <c r="AW267" s="46">
        <v>11.8</v>
      </c>
      <c r="AX267" s="46">
        <v>69.4</v>
      </c>
      <c r="AY267" s="25">
        <f t="shared" si="92"/>
        <v>31.6</v>
      </c>
      <c r="AZ267" s="46">
        <v>13.8</v>
      </c>
      <c r="BA267" s="46">
        <v>17.8</v>
      </c>
      <c r="BB267" s="26">
        <f t="shared" si="93"/>
        <v>126.50600000000001</v>
      </c>
      <c r="BC267" s="27">
        <f t="shared" si="94"/>
        <v>119.30000000000001</v>
      </c>
      <c r="BD267" s="27">
        <v>7.206</v>
      </c>
      <c r="BE267" s="27">
        <v>18.4</v>
      </c>
      <c r="BF267" s="27">
        <v>100.9</v>
      </c>
      <c r="BH267" s="48"/>
    </row>
    <row r="268" spans="1:60" s="46" customFormat="1" ht="12.75">
      <c r="A268" s="28">
        <v>1997</v>
      </c>
      <c r="B268" s="50">
        <v>35765</v>
      </c>
      <c r="C268" s="30">
        <f t="shared" si="77"/>
        <v>919.465635</v>
      </c>
      <c r="D268" s="31">
        <v>9.518</v>
      </c>
      <c r="E268" s="30">
        <f t="shared" si="78"/>
        <v>909.947635</v>
      </c>
      <c r="F268" s="32">
        <f t="shared" si="79"/>
        <v>902.766635</v>
      </c>
      <c r="G268" s="32">
        <f t="shared" si="80"/>
        <v>783.6666349999999</v>
      </c>
      <c r="H268" s="33">
        <f t="shared" si="81"/>
        <v>146.6</v>
      </c>
      <c r="I268" s="33">
        <f t="shared" si="82"/>
        <v>108.69999999999999</v>
      </c>
      <c r="J268" s="39">
        <v>6.1</v>
      </c>
      <c r="K268" s="39">
        <v>7.9</v>
      </c>
      <c r="L268" s="39">
        <v>14.2</v>
      </c>
      <c r="M268" s="39">
        <v>10.9</v>
      </c>
      <c r="N268" s="30">
        <f t="shared" si="83"/>
        <v>41.7</v>
      </c>
      <c r="O268" s="39">
        <v>24.4</v>
      </c>
      <c r="P268" s="39">
        <v>17.3</v>
      </c>
      <c r="Q268" s="39">
        <v>10.1</v>
      </c>
      <c r="R268" s="39">
        <v>17.8</v>
      </c>
      <c r="S268" s="33">
        <f t="shared" si="84"/>
        <v>37.9</v>
      </c>
      <c r="T268" s="39">
        <v>9.2</v>
      </c>
      <c r="U268" s="39">
        <v>6.6</v>
      </c>
      <c r="V268" s="39">
        <v>22.1</v>
      </c>
      <c r="W268" s="35">
        <f t="shared" si="85"/>
        <v>637.0666349999999</v>
      </c>
      <c r="X268" s="39">
        <v>2.1</v>
      </c>
      <c r="Y268" s="39">
        <v>55.2</v>
      </c>
      <c r="Z268" s="36">
        <f t="shared" si="86"/>
        <v>200.29999999999998</v>
      </c>
      <c r="AA268" s="39">
        <v>54.8</v>
      </c>
      <c r="AB268" s="36">
        <f t="shared" si="87"/>
        <v>107.4</v>
      </c>
      <c r="AC268" s="39">
        <v>13.2</v>
      </c>
      <c r="AD268" s="39">
        <v>18.8</v>
      </c>
      <c r="AE268" s="39">
        <v>75.4</v>
      </c>
      <c r="AF268" s="39">
        <v>38.1</v>
      </c>
      <c r="AG268" s="36">
        <f t="shared" si="88"/>
        <v>21.7</v>
      </c>
      <c r="AH268" s="39">
        <v>7.7</v>
      </c>
      <c r="AI268" s="39">
        <v>14</v>
      </c>
      <c r="AJ268" s="36">
        <f t="shared" si="89"/>
        <v>63.2</v>
      </c>
      <c r="AK268" s="39">
        <v>39</v>
      </c>
      <c r="AL268" s="39">
        <v>24.2</v>
      </c>
      <c r="AM268" s="36">
        <f t="shared" si="76"/>
        <v>82.966635</v>
      </c>
      <c r="AN268" s="39">
        <v>48.5</v>
      </c>
      <c r="AO268" s="39">
        <v>19.3</v>
      </c>
      <c r="AP268" s="30">
        <v>15.166635</v>
      </c>
      <c r="AQ268" s="39">
        <v>53.8</v>
      </c>
      <c r="AR268" s="39">
        <v>2.4000000000000057</v>
      </c>
      <c r="AS268" s="36">
        <f t="shared" si="90"/>
        <v>97.7</v>
      </c>
      <c r="AT268" s="39">
        <v>16.8</v>
      </c>
      <c r="AU268" s="39">
        <v>80.9</v>
      </c>
      <c r="AV268" s="36">
        <f t="shared" si="91"/>
        <v>82.3</v>
      </c>
      <c r="AW268" s="39">
        <v>12</v>
      </c>
      <c r="AX268" s="39">
        <v>70.3</v>
      </c>
      <c r="AY268" s="36">
        <f t="shared" si="92"/>
        <v>31.6</v>
      </c>
      <c r="AZ268" s="39">
        <v>13.8</v>
      </c>
      <c r="BA268" s="39">
        <v>17.8</v>
      </c>
      <c r="BB268" s="37">
        <f t="shared" si="93"/>
        <v>126.28099999999999</v>
      </c>
      <c r="BC268" s="38">
        <f t="shared" si="94"/>
        <v>119.1</v>
      </c>
      <c r="BD268" s="38">
        <v>7.181</v>
      </c>
      <c r="BE268" s="38">
        <v>19.1</v>
      </c>
      <c r="BF268" s="38">
        <v>100</v>
      </c>
      <c r="BH268" s="48"/>
    </row>
    <row r="269" spans="1:60" s="46" customFormat="1" ht="12.75">
      <c r="A269" s="17">
        <v>1998</v>
      </c>
      <c r="B269" s="49">
        <v>35796</v>
      </c>
      <c r="C269" s="19">
        <f t="shared" si="77"/>
        <v>894.2316349999999</v>
      </c>
      <c r="D269" s="20">
        <v>8.102</v>
      </c>
      <c r="E269" s="19">
        <f t="shared" si="78"/>
        <v>886.1296349999999</v>
      </c>
      <c r="F269" s="21">
        <f t="shared" si="79"/>
        <v>879.0666349999999</v>
      </c>
      <c r="G269" s="21">
        <f t="shared" si="80"/>
        <v>761.266635</v>
      </c>
      <c r="H269" s="22">
        <f t="shared" si="81"/>
        <v>146.2</v>
      </c>
      <c r="I269" s="22">
        <f t="shared" si="82"/>
        <v>108.6</v>
      </c>
      <c r="J269" s="46">
        <v>6.1</v>
      </c>
      <c r="K269" s="46">
        <v>8</v>
      </c>
      <c r="L269" s="46">
        <v>14</v>
      </c>
      <c r="M269" s="46">
        <v>10.9</v>
      </c>
      <c r="N269" s="47">
        <f t="shared" si="83"/>
        <v>41.8</v>
      </c>
      <c r="O269" s="46">
        <v>24.5</v>
      </c>
      <c r="P269" s="46">
        <v>17.3</v>
      </c>
      <c r="Q269" s="46">
        <v>10.4</v>
      </c>
      <c r="R269" s="46">
        <v>17.4</v>
      </c>
      <c r="S269" s="22">
        <f t="shared" si="84"/>
        <v>37.599999999999994</v>
      </c>
      <c r="T269" s="46">
        <v>9</v>
      </c>
      <c r="U269" s="46">
        <v>6.7</v>
      </c>
      <c r="V269" s="46">
        <v>21.9</v>
      </c>
      <c r="W269" s="24">
        <f t="shared" si="85"/>
        <v>615.0666349999999</v>
      </c>
      <c r="X269" s="46">
        <v>1.8</v>
      </c>
      <c r="Y269" s="46">
        <v>51.4</v>
      </c>
      <c r="Z269" s="25">
        <f t="shared" si="86"/>
        <v>190.5</v>
      </c>
      <c r="AA269" s="46">
        <v>54.3</v>
      </c>
      <c r="AB269" s="25">
        <f t="shared" si="87"/>
        <v>99.39999999999999</v>
      </c>
      <c r="AC269" s="46">
        <v>13</v>
      </c>
      <c r="AD269" s="46">
        <v>18.3</v>
      </c>
      <c r="AE269" s="46">
        <v>68.1</v>
      </c>
      <c r="AF269" s="46">
        <v>36.8</v>
      </c>
      <c r="AG269" s="25">
        <f t="shared" si="88"/>
        <v>21.799999999999997</v>
      </c>
      <c r="AH269" s="46">
        <v>7.6</v>
      </c>
      <c r="AI269" s="46">
        <v>14.2</v>
      </c>
      <c r="AJ269" s="25">
        <f t="shared" si="89"/>
        <v>62.300000000000004</v>
      </c>
      <c r="AK269" s="46">
        <v>38.7</v>
      </c>
      <c r="AL269" s="46">
        <v>23.6</v>
      </c>
      <c r="AM269" s="25">
        <f t="shared" si="76"/>
        <v>81.466635</v>
      </c>
      <c r="AN269" s="46">
        <v>47.5</v>
      </c>
      <c r="AO269" s="46">
        <v>18.8</v>
      </c>
      <c r="AP269" s="47">
        <v>15.166635</v>
      </c>
      <c r="AQ269" s="46">
        <v>50.3</v>
      </c>
      <c r="AR269" s="46">
        <v>2.3</v>
      </c>
      <c r="AS269" s="25">
        <f t="shared" si="90"/>
        <v>95.5</v>
      </c>
      <c r="AT269" s="46">
        <v>16.1</v>
      </c>
      <c r="AU269" s="46">
        <v>79.4</v>
      </c>
      <c r="AV269" s="25">
        <f t="shared" si="91"/>
        <v>79.5</v>
      </c>
      <c r="AW269" s="46">
        <v>11.5</v>
      </c>
      <c r="AX269" s="46">
        <v>68</v>
      </c>
      <c r="AY269" s="25">
        <f t="shared" si="92"/>
        <v>30.8</v>
      </c>
      <c r="AZ269" s="46">
        <v>13.5</v>
      </c>
      <c r="BA269" s="46">
        <v>17.3</v>
      </c>
      <c r="BB269" s="26">
        <f t="shared" si="93"/>
        <v>124.863</v>
      </c>
      <c r="BC269" s="27">
        <f t="shared" si="94"/>
        <v>117.8</v>
      </c>
      <c r="BD269" s="27">
        <v>7.063</v>
      </c>
      <c r="BE269" s="27">
        <v>18.2</v>
      </c>
      <c r="BF269" s="27">
        <v>99.6</v>
      </c>
      <c r="BH269" s="48"/>
    </row>
    <row r="270" spans="1:60" s="46" customFormat="1" ht="12.75">
      <c r="A270" s="17">
        <v>1998</v>
      </c>
      <c r="B270" s="49">
        <v>35827</v>
      </c>
      <c r="C270" s="19">
        <f t="shared" si="77"/>
        <v>901.721635</v>
      </c>
      <c r="D270" s="20">
        <v>9.11</v>
      </c>
      <c r="E270" s="19">
        <f t="shared" si="78"/>
        <v>892.611635</v>
      </c>
      <c r="F270" s="21">
        <f t="shared" si="79"/>
        <v>885.566635</v>
      </c>
      <c r="G270" s="21">
        <f t="shared" si="80"/>
        <v>766.066635</v>
      </c>
      <c r="H270" s="22">
        <f t="shared" si="81"/>
        <v>146.89999999999998</v>
      </c>
      <c r="I270" s="22">
        <f t="shared" si="82"/>
        <v>109.1</v>
      </c>
      <c r="J270" s="46">
        <v>6.2</v>
      </c>
      <c r="K270" s="46">
        <v>8</v>
      </c>
      <c r="L270" s="46">
        <v>14.1</v>
      </c>
      <c r="M270" s="46">
        <v>10.8</v>
      </c>
      <c r="N270" s="47">
        <f t="shared" si="83"/>
        <v>42</v>
      </c>
      <c r="O270" s="46">
        <v>24.8</v>
      </c>
      <c r="P270" s="46">
        <v>17.2</v>
      </c>
      <c r="Q270" s="46">
        <v>10.3</v>
      </c>
      <c r="R270" s="46">
        <v>17.7</v>
      </c>
      <c r="S270" s="22">
        <f t="shared" si="84"/>
        <v>37.8</v>
      </c>
      <c r="T270" s="46">
        <v>9</v>
      </c>
      <c r="U270" s="46">
        <v>6.7</v>
      </c>
      <c r="V270" s="46">
        <v>22.1</v>
      </c>
      <c r="W270" s="24">
        <f t="shared" si="85"/>
        <v>619.166635</v>
      </c>
      <c r="X270" s="46">
        <v>1.9</v>
      </c>
      <c r="Y270" s="46">
        <v>51.6</v>
      </c>
      <c r="Z270" s="25">
        <f t="shared" si="86"/>
        <v>190</v>
      </c>
      <c r="AA270" s="46">
        <v>54.4</v>
      </c>
      <c r="AB270" s="25">
        <f t="shared" si="87"/>
        <v>98.8</v>
      </c>
      <c r="AC270" s="46">
        <v>13</v>
      </c>
      <c r="AD270" s="46">
        <v>18.3</v>
      </c>
      <c r="AE270" s="46">
        <v>67.5</v>
      </c>
      <c r="AF270" s="46">
        <v>36.8</v>
      </c>
      <c r="AG270" s="25">
        <f t="shared" si="88"/>
        <v>21.6</v>
      </c>
      <c r="AH270" s="46">
        <v>7.6</v>
      </c>
      <c r="AI270" s="46">
        <v>14</v>
      </c>
      <c r="AJ270" s="25">
        <f t="shared" si="89"/>
        <v>62.5</v>
      </c>
      <c r="AK270" s="46">
        <v>38.9</v>
      </c>
      <c r="AL270" s="46">
        <v>23.6</v>
      </c>
      <c r="AM270" s="25">
        <f t="shared" si="76"/>
        <v>82.566635</v>
      </c>
      <c r="AN270" s="46">
        <v>48.5</v>
      </c>
      <c r="AO270" s="46">
        <v>18.9</v>
      </c>
      <c r="AP270" s="47">
        <v>15.166635</v>
      </c>
      <c r="AQ270" s="46">
        <v>51.5</v>
      </c>
      <c r="AR270" s="46">
        <v>2.5</v>
      </c>
      <c r="AS270" s="25">
        <f t="shared" si="90"/>
        <v>97.5</v>
      </c>
      <c r="AT270" s="46">
        <v>17.3</v>
      </c>
      <c r="AU270" s="46">
        <v>80.2</v>
      </c>
      <c r="AV270" s="25">
        <f t="shared" si="91"/>
        <v>80.3</v>
      </c>
      <c r="AW270" s="46">
        <v>11.8</v>
      </c>
      <c r="AX270" s="46">
        <v>68.5</v>
      </c>
      <c r="AY270" s="25">
        <f t="shared" si="92"/>
        <v>31.2</v>
      </c>
      <c r="AZ270" s="46">
        <v>13.7</v>
      </c>
      <c r="BA270" s="46">
        <v>17.5</v>
      </c>
      <c r="BB270" s="26">
        <f t="shared" si="93"/>
        <v>126.545</v>
      </c>
      <c r="BC270" s="27">
        <f t="shared" si="94"/>
        <v>119.5</v>
      </c>
      <c r="BD270" s="27">
        <v>7.045</v>
      </c>
      <c r="BE270" s="27">
        <v>18</v>
      </c>
      <c r="BF270" s="27">
        <v>101.5</v>
      </c>
      <c r="BH270" s="48"/>
    </row>
    <row r="271" spans="1:60" s="46" customFormat="1" ht="12.75">
      <c r="A271" s="17">
        <v>1998</v>
      </c>
      <c r="B271" s="49">
        <v>35855</v>
      </c>
      <c r="C271" s="19">
        <f t="shared" si="77"/>
        <v>906.098635</v>
      </c>
      <c r="D271" s="20">
        <v>10.102</v>
      </c>
      <c r="E271" s="19">
        <f t="shared" si="78"/>
        <v>895.996635</v>
      </c>
      <c r="F271" s="21">
        <f t="shared" si="79"/>
        <v>888.966635</v>
      </c>
      <c r="G271" s="21">
        <f t="shared" si="80"/>
        <v>768.766635</v>
      </c>
      <c r="H271" s="22">
        <f t="shared" si="81"/>
        <v>147.5</v>
      </c>
      <c r="I271" s="22">
        <f t="shared" si="82"/>
        <v>109.5</v>
      </c>
      <c r="J271" s="46">
        <v>6.1</v>
      </c>
      <c r="K271" s="46">
        <v>7.9</v>
      </c>
      <c r="L271" s="46">
        <v>14.2</v>
      </c>
      <c r="M271" s="46">
        <v>10.8</v>
      </c>
      <c r="N271" s="47">
        <f t="shared" si="83"/>
        <v>42.3</v>
      </c>
      <c r="O271" s="46">
        <v>25</v>
      </c>
      <c r="P271" s="46">
        <v>17.3</v>
      </c>
      <c r="Q271" s="46">
        <v>10.5</v>
      </c>
      <c r="R271" s="46">
        <v>17.7</v>
      </c>
      <c r="S271" s="22">
        <f t="shared" si="84"/>
        <v>38</v>
      </c>
      <c r="T271" s="46">
        <v>9.1</v>
      </c>
      <c r="U271" s="46">
        <v>6.7</v>
      </c>
      <c r="V271" s="46">
        <v>22.2</v>
      </c>
      <c r="W271" s="24">
        <f t="shared" si="85"/>
        <v>621.266635</v>
      </c>
      <c r="X271" s="46">
        <v>1.9</v>
      </c>
      <c r="Y271" s="46">
        <v>51.9</v>
      </c>
      <c r="Z271" s="25">
        <f t="shared" si="86"/>
        <v>189.7</v>
      </c>
      <c r="AA271" s="46">
        <v>54</v>
      </c>
      <c r="AB271" s="25">
        <f t="shared" si="87"/>
        <v>99</v>
      </c>
      <c r="AC271" s="46">
        <v>13.2</v>
      </c>
      <c r="AD271" s="46">
        <v>18.3</v>
      </c>
      <c r="AE271" s="46">
        <v>67.5</v>
      </c>
      <c r="AF271" s="46">
        <v>36.7</v>
      </c>
      <c r="AG271" s="25">
        <f t="shared" si="88"/>
        <v>21.9</v>
      </c>
      <c r="AH271" s="46">
        <v>7.7</v>
      </c>
      <c r="AI271" s="46">
        <v>14.2</v>
      </c>
      <c r="AJ271" s="25">
        <f t="shared" si="89"/>
        <v>62.7</v>
      </c>
      <c r="AK271" s="46">
        <v>39.1</v>
      </c>
      <c r="AL271" s="46">
        <v>23.6</v>
      </c>
      <c r="AM271" s="25">
        <f t="shared" si="76"/>
        <v>82.466635</v>
      </c>
      <c r="AN271" s="46">
        <v>48.4</v>
      </c>
      <c r="AO271" s="46">
        <v>18.9</v>
      </c>
      <c r="AP271" s="47">
        <v>15.166635</v>
      </c>
      <c r="AQ271" s="46">
        <v>52</v>
      </c>
      <c r="AR271" s="46">
        <v>2.3</v>
      </c>
      <c r="AS271" s="25">
        <f t="shared" si="90"/>
        <v>98.2</v>
      </c>
      <c r="AT271" s="46">
        <v>17.5</v>
      </c>
      <c r="AU271" s="46">
        <v>80.7</v>
      </c>
      <c r="AV271" s="25">
        <f t="shared" si="91"/>
        <v>81</v>
      </c>
      <c r="AW271" s="46">
        <v>12.4</v>
      </c>
      <c r="AX271" s="46">
        <v>68.6</v>
      </c>
      <c r="AY271" s="25">
        <f t="shared" si="92"/>
        <v>31.5</v>
      </c>
      <c r="AZ271" s="46">
        <v>13.8</v>
      </c>
      <c r="BA271" s="46">
        <v>17.7</v>
      </c>
      <c r="BB271" s="26">
        <f t="shared" si="93"/>
        <v>127.23</v>
      </c>
      <c r="BC271" s="27">
        <f t="shared" si="94"/>
        <v>120.2</v>
      </c>
      <c r="BD271" s="27">
        <v>7.03</v>
      </c>
      <c r="BE271" s="27">
        <v>18</v>
      </c>
      <c r="BF271" s="27">
        <v>102.2</v>
      </c>
      <c r="BH271" s="48"/>
    </row>
    <row r="272" spans="1:60" s="46" customFormat="1" ht="12.75">
      <c r="A272" s="17">
        <v>1998</v>
      </c>
      <c r="B272" s="49">
        <v>35886</v>
      </c>
      <c r="C272" s="19">
        <f t="shared" si="77"/>
        <v>911.7366350000001</v>
      </c>
      <c r="D272" s="20">
        <v>10.55</v>
      </c>
      <c r="E272" s="19">
        <f t="shared" si="78"/>
        <v>901.1866350000001</v>
      </c>
      <c r="F272" s="21">
        <f t="shared" si="79"/>
        <v>894.1666350000002</v>
      </c>
      <c r="G272" s="21">
        <f t="shared" si="80"/>
        <v>774.0666350000001</v>
      </c>
      <c r="H272" s="22">
        <f t="shared" si="81"/>
        <v>145.8</v>
      </c>
      <c r="I272" s="22">
        <f t="shared" si="82"/>
        <v>108.5</v>
      </c>
      <c r="J272" s="46">
        <v>6.2</v>
      </c>
      <c r="K272" s="46">
        <v>7.9</v>
      </c>
      <c r="L272" s="46">
        <v>14.1</v>
      </c>
      <c r="M272" s="46">
        <v>10.7</v>
      </c>
      <c r="N272" s="47">
        <f t="shared" si="83"/>
        <v>42</v>
      </c>
      <c r="O272" s="46">
        <v>25.1</v>
      </c>
      <c r="P272" s="46">
        <v>16.9</v>
      </c>
      <c r="Q272" s="46">
        <v>10.6</v>
      </c>
      <c r="R272" s="46">
        <v>17</v>
      </c>
      <c r="S272" s="22">
        <f t="shared" si="84"/>
        <v>37.3</v>
      </c>
      <c r="T272" s="46">
        <v>9</v>
      </c>
      <c r="U272" s="46">
        <v>6.6</v>
      </c>
      <c r="V272" s="46">
        <v>21.7</v>
      </c>
      <c r="W272" s="24">
        <f t="shared" si="85"/>
        <v>628.2666350000001</v>
      </c>
      <c r="X272" s="46">
        <v>2.1</v>
      </c>
      <c r="Y272" s="46">
        <v>52.4</v>
      </c>
      <c r="Z272" s="25">
        <f t="shared" si="86"/>
        <v>192</v>
      </c>
      <c r="AA272" s="46">
        <v>54.9</v>
      </c>
      <c r="AB272" s="25">
        <f t="shared" si="87"/>
        <v>100.19999999999999</v>
      </c>
      <c r="AC272" s="46">
        <v>13.6</v>
      </c>
      <c r="AD272" s="46">
        <v>18.5</v>
      </c>
      <c r="AE272" s="46">
        <v>68.1</v>
      </c>
      <c r="AF272" s="46">
        <v>36.9</v>
      </c>
      <c r="AG272" s="25">
        <f t="shared" si="88"/>
        <v>22.1</v>
      </c>
      <c r="AH272" s="46">
        <v>7.5</v>
      </c>
      <c r="AI272" s="46">
        <v>14.6</v>
      </c>
      <c r="AJ272" s="25">
        <f t="shared" si="89"/>
        <v>63.3</v>
      </c>
      <c r="AK272" s="46">
        <v>39.5</v>
      </c>
      <c r="AL272" s="46">
        <v>23.8</v>
      </c>
      <c r="AM272" s="25">
        <f t="shared" si="76"/>
        <v>82.666635</v>
      </c>
      <c r="AN272" s="46">
        <v>48.4</v>
      </c>
      <c r="AO272" s="46">
        <v>19.1</v>
      </c>
      <c r="AP272" s="47">
        <v>15.166635</v>
      </c>
      <c r="AQ272" s="46">
        <v>52.8</v>
      </c>
      <c r="AR272" s="46">
        <v>2.5</v>
      </c>
      <c r="AS272" s="25">
        <f t="shared" si="90"/>
        <v>98.8</v>
      </c>
      <c r="AT272" s="46">
        <v>17.5</v>
      </c>
      <c r="AU272" s="46">
        <v>81.3</v>
      </c>
      <c r="AV272" s="25">
        <f t="shared" si="91"/>
        <v>83.2</v>
      </c>
      <c r="AW272" s="46">
        <v>13.5</v>
      </c>
      <c r="AX272" s="46">
        <v>69.7</v>
      </c>
      <c r="AY272" s="25">
        <f t="shared" si="92"/>
        <v>31.7</v>
      </c>
      <c r="AZ272" s="46">
        <v>13.8</v>
      </c>
      <c r="BA272" s="46">
        <v>17.9</v>
      </c>
      <c r="BB272" s="26">
        <f t="shared" si="93"/>
        <v>127.11999999999999</v>
      </c>
      <c r="BC272" s="27">
        <f t="shared" si="94"/>
        <v>120.1</v>
      </c>
      <c r="BD272" s="27">
        <v>7.02</v>
      </c>
      <c r="BE272" s="27">
        <v>17.8</v>
      </c>
      <c r="BF272" s="27">
        <v>102.3</v>
      </c>
      <c r="BH272" s="48"/>
    </row>
    <row r="273" spans="1:60" s="46" customFormat="1" ht="12.75">
      <c r="A273" s="17">
        <v>1998</v>
      </c>
      <c r="B273" s="49">
        <v>35916</v>
      </c>
      <c r="C273" s="19">
        <f t="shared" si="77"/>
        <v>914.9076349999999</v>
      </c>
      <c r="D273" s="20">
        <v>11.029</v>
      </c>
      <c r="E273" s="19">
        <f t="shared" si="78"/>
        <v>903.8786349999999</v>
      </c>
      <c r="F273" s="21">
        <f t="shared" si="79"/>
        <v>896.866635</v>
      </c>
      <c r="G273" s="21">
        <f t="shared" si="80"/>
        <v>775.766635</v>
      </c>
      <c r="H273" s="22">
        <f t="shared" si="81"/>
        <v>145.8</v>
      </c>
      <c r="I273" s="22">
        <f t="shared" si="82"/>
        <v>108.3</v>
      </c>
      <c r="J273" s="46">
        <v>6.2</v>
      </c>
      <c r="K273" s="46">
        <v>8</v>
      </c>
      <c r="L273" s="46">
        <v>14.1</v>
      </c>
      <c r="M273" s="46">
        <v>10.6</v>
      </c>
      <c r="N273" s="47">
        <f t="shared" si="83"/>
        <v>41.7</v>
      </c>
      <c r="O273" s="46">
        <v>25.1</v>
      </c>
      <c r="P273" s="46">
        <v>16.6</v>
      </c>
      <c r="Q273" s="46">
        <v>10.9</v>
      </c>
      <c r="R273" s="46">
        <v>16.8</v>
      </c>
      <c r="S273" s="22">
        <f t="shared" si="84"/>
        <v>37.5</v>
      </c>
      <c r="T273" s="46">
        <v>9.1</v>
      </c>
      <c r="U273" s="46">
        <v>6.5</v>
      </c>
      <c r="V273" s="46">
        <v>21.9</v>
      </c>
      <c r="W273" s="24">
        <f t="shared" si="85"/>
        <v>629.966635</v>
      </c>
      <c r="X273" s="46">
        <v>2.2</v>
      </c>
      <c r="Y273" s="46">
        <v>52.5</v>
      </c>
      <c r="Z273" s="25">
        <f t="shared" si="86"/>
        <v>192.8</v>
      </c>
      <c r="AA273" s="46">
        <v>54.9</v>
      </c>
      <c r="AB273" s="25">
        <f t="shared" si="87"/>
        <v>101</v>
      </c>
      <c r="AC273" s="46">
        <v>13.7</v>
      </c>
      <c r="AD273" s="46">
        <v>18.5</v>
      </c>
      <c r="AE273" s="46">
        <v>68.8</v>
      </c>
      <c r="AF273" s="46">
        <v>36.9</v>
      </c>
      <c r="AG273" s="25">
        <f t="shared" si="88"/>
        <v>22.1</v>
      </c>
      <c r="AH273" s="46">
        <v>7.6</v>
      </c>
      <c r="AI273" s="46">
        <v>14.5</v>
      </c>
      <c r="AJ273" s="25">
        <f t="shared" si="89"/>
        <v>63.699999999999996</v>
      </c>
      <c r="AK273" s="46">
        <v>39.8</v>
      </c>
      <c r="AL273" s="46">
        <v>23.9</v>
      </c>
      <c r="AM273" s="25">
        <f t="shared" si="76"/>
        <v>81.966635</v>
      </c>
      <c r="AN273" s="46">
        <v>47.6</v>
      </c>
      <c r="AO273" s="46">
        <v>19.2</v>
      </c>
      <c r="AP273" s="47">
        <v>15.166635</v>
      </c>
      <c r="AQ273" s="46">
        <v>53.5</v>
      </c>
      <c r="AR273" s="46">
        <v>2.5</v>
      </c>
      <c r="AS273" s="25">
        <f t="shared" si="90"/>
        <v>98.3</v>
      </c>
      <c r="AT273" s="46">
        <v>16.7</v>
      </c>
      <c r="AU273" s="46">
        <v>81.6</v>
      </c>
      <c r="AV273" s="25">
        <f t="shared" si="91"/>
        <v>84.4</v>
      </c>
      <c r="AW273" s="46">
        <v>13.9</v>
      </c>
      <c r="AX273" s="46">
        <v>70.5</v>
      </c>
      <c r="AY273" s="25">
        <f t="shared" si="92"/>
        <v>32</v>
      </c>
      <c r="AZ273" s="46">
        <v>14</v>
      </c>
      <c r="BA273" s="46">
        <v>18</v>
      </c>
      <c r="BB273" s="26">
        <f t="shared" si="93"/>
        <v>128.112</v>
      </c>
      <c r="BC273" s="27">
        <f t="shared" si="94"/>
        <v>121.1</v>
      </c>
      <c r="BD273" s="27">
        <v>7.012</v>
      </c>
      <c r="BE273" s="27">
        <v>18</v>
      </c>
      <c r="BF273" s="27">
        <v>103.1</v>
      </c>
      <c r="BH273" s="48"/>
    </row>
    <row r="274" spans="1:60" s="46" customFormat="1" ht="12.75">
      <c r="A274" s="17">
        <v>1998</v>
      </c>
      <c r="B274" s="49">
        <v>35947</v>
      </c>
      <c r="C274" s="19">
        <f t="shared" si="77"/>
        <v>922.974635</v>
      </c>
      <c r="D274" s="20">
        <v>17</v>
      </c>
      <c r="E274" s="19">
        <f t="shared" si="78"/>
        <v>905.974635</v>
      </c>
      <c r="F274" s="21">
        <f t="shared" si="79"/>
        <v>898.966635</v>
      </c>
      <c r="G274" s="21">
        <f t="shared" si="80"/>
        <v>777.666635</v>
      </c>
      <c r="H274" s="22">
        <f t="shared" si="81"/>
        <v>146.79999999999998</v>
      </c>
      <c r="I274" s="22">
        <f t="shared" si="82"/>
        <v>108.39999999999999</v>
      </c>
      <c r="J274" s="46">
        <v>6.2</v>
      </c>
      <c r="K274" s="46">
        <v>8</v>
      </c>
      <c r="L274" s="46">
        <v>14.1</v>
      </c>
      <c r="M274" s="46">
        <v>10.6</v>
      </c>
      <c r="N274" s="47">
        <f t="shared" si="83"/>
        <v>41.3</v>
      </c>
      <c r="O274" s="46">
        <v>25.2</v>
      </c>
      <c r="P274" s="46">
        <v>16.1</v>
      </c>
      <c r="Q274" s="46">
        <v>11.2</v>
      </c>
      <c r="R274" s="46">
        <v>17</v>
      </c>
      <c r="S274" s="22">
        <f t="shared" si="84"/>
        <v>38.4</v>
      </c>
      <c r="T274" s="46">
        <v>9.9</v>
      </c>
      <c r="U274" s="46">
        <v>6.6</v>
      </c>
      <c r="V274" s="46">
        <v>21.9</v>
      </c>
      <c r="W274" s="24">
        <f t="shared" si="85"/>
        <v>630.8666350000001</v>
      </c>
      <c r="X274" s="46">
        <v>2.2</v>
      </c>
      <c r="Y274" s="46">
        <v>53.6</v>
      </c>
      <c r="Z274" s="25">
        <f t="shared" si="86"/>
        <v>193.5</v>
      </c>
      <c r="AA274" s="46">
        <v>54.7</v>
      </c>
      <c r="AB274" s="25">
        <f t="shared" si="87"/>
        <v>101.8</v>
      </c>
      <c r="AC274" s="46">
        <v>13.7</v>
      </c>
      <c r="AD274" s="46">
        <v>18.4</v>
      </c>
      <c r="AE274" s="46">
        <v>69.7</v>
      </c>
      <c r="AF274" s="46">
        <v>37</v>
      </c>
      <c r="AG274" s="25">
        <f t="shared" si="88"/>
        <v>22.2</v>
      </c>
      <c r="AH274" s="46">
        <v>7.6</v>
      </c>
      <c r="AI274" s="46">
        <v>14.6</v>
      </c>
      <c r="AJ274" s="25">
        <f t="shared" si="89"/>
        <v>64</v>
      </c>
      <c r="AK274" s="46">
        <v>39.9</v>
      </c>
      <c r="AL274" s="46">
        <v>24.1</v>
      </c>
      <c r="AM274" s="25">
        <f t="shared" si="76"/>
        <v>82.166635</v>
      </c>
      <c r="AN274" s="46">
        <v>47.7</v>
      </c>
      <c r="AO274" s="46">
        <v>19.3</v>
      </c>
      <c r="AP274" s="47">
        <v>15.166635</v>
      </c>
      <c r="AQ274" s="46">
        <v>53.9</v>
      </c>
      <c r="AR274" s="46">
        <v>2.4</v>
      </c>
      <c r="AS274" s="25">
        <f t="shared" si="90"/>
        <v>95.5</v>
      </c>
      <c r="AT274" s="46">
        <v>14</v>
      </c>
      <c r="AU274" s="46">
        <v>81.5</v>
      </c>
      <c r="AV274" s="25">
        <f t="shared" si="91"/>
        <v>85.60000000000001</v>
      </c>
      <c r="AW274" s="46">
        <v>14.4</v>
      </c>
      <c r="AX274" s="46">
        <v>71.2</v>
      </c>
      <c r="AY274" s="25">
        <f t="shared" si="92"/>
        <v>32.099999999999994</v>
      </c>
      <c r="AZ274" s="46">
        <v>14.2</v>
      </c>
      <c r="BA274" s="46">
        <v>17.9</v>
      </c>
      <c r="BB274" s="26">
        <f t="shared" si="93"/>
        <v>128.308</v>
      </c>
      <c r="BC274" s="27">
        <f t="shared" si="94"/>
        <v>121.3</v>
      </c>
      <c r="BD274" s="27">
        <v>7.008</v>
      </c>
      <c r="BE274" s="27">
        <v>18</v>
      </c>
      <c r="BF274" s="27">
        <v>103.3</v>
      </c>
      <c r="BH274" s="48"/>
    </row>
    <row r="275" spans="1:60" s="46" customFormat="1" ht="12.75">
      <c r="A275" s="17">
        <v>1998</v>
      </c>
      <c r="B275" s="49">
        <v>35977</v>
      </c>
      <c r="C275" s="19">
        <f t="shared" si="77"/>
        <v>913.627635</v>
      </c>
      <c r="D275" s="20">
        <v>16.254</v>
      </c>
      <c r="E275" s="19">
        <f t="shared" si="78"/>
        <v>897.373635</v>
      </c>
      <c r="F275" s="21">
        <f t="shared" si="79"/>
        <v>890.3666350000001</v>
      </c>
      <c r="G275" s="21">
        <f t="shared" si="80"/>
        <v>779.3666350000001</v>
      </c>
      <c r="H275" s="22">
        <f t="shared" si="81"/>
        <v>147.3</v>
      </c>
      <c r="I275" s="22">
        <f t="shared" si="82"/>
        <v>108.8</v>
      </c>
      <c r="J275" s="46">
        <v>6.2</v>
      </c>
      <c r="K275" s="46">
        <v>8.2</v>
      </c>
      <c r="L275" s="46">
        <v>14.1</v>
      </c>
      <c r="M275" s="46">
        <v>10.9</v>
      </c>
      <c r="N275" s="47">
        <f t="shared" si="83"/>
        <v>40.7</v>
      </c>
      <c r="O275" s="46">
        <v>25.1</v>
      </c>
      <c r="P275" s="46">
        <v>15.6</v>
      </c>
      <c r="Q275" s="46">
        <v>11.4</v>
      </c>
      <c r="R275" s="46">
        <v>17.3</v>
      </c>
      <c r="S275" s="22">
        <f t="shared" si="84"/>
        <v>38.5</v>
      </c>
      <c r="T275" s="46">
        <v>9.9</v>
      </c>
      <c r="U275" s="46">
        <v>6.6</v>
      </c>
      <c r="V275" s="46">
        <v>22</v>
      </c>
      <c r="W275" s="24">
        <f t="shared" si="85"/>
        <v>632.0666350000001</v>
      </c>
      <c r="X275" s="46">
        <v>2.3</v>
      </c>
      <c r="Y275" s="46">
        <v>55.1</v>
      </c>
      <c r="Z275" s="25">
        <f t="shared" si="86"/>
        <v>194.3</v>
      </c>
      <c r="AA275" s="46">
        <v>54.6</v>
      </c>
      <c r="AB275" s="25">
        <f t="shared" si="87"/>
        <v>102.4</v>
      </c>
      <c r="AC275" s="46">
        <v>13.8</v>
      </c>
      <c r="AD275" s="46">
        <v>18.6</v>
      </c>
      <c r="AE275" s="46">
        <v>70</v>
      </c>
      <c r="AF275" s="46">
        <v>37.3</v>
      </c>
      <c r="AG275" s="25">
        <f t="shared" si="88"/>
        <v>22.6</v>
      </c>
      <c r="AH275" s="46">
        <v>7.7</v>
      </c>
      <c r="AI275" s="46">
        <v>14.9</v>
      </c>
      <c r="AJ275" s="25">
        <f t="shared" si="89"/>
        <v>64.4</v>
      </c>
      <c r="AK275" s="46">
        <v>40.4</v>
      </c>
      <c r="AL275" s="46">
        <v>24</v>
      </c>
      <c r="AM275" s="25">
        <f t="shared" si="76"/>
        <v>81.86663499999999</v>
      </c>
      <c r="AN275" s="46">
        <v>47.3</v>
      </c>
      <c r="AO275" s="46">
        <v>19.4</v>
      </c>
      <c r="AP275" s="47">
        <v>15.166635</v>
      </c>
      <c r="AQ275" s="46">
        <v>55.5</v>
      </c>
      <c r="AR275" s="46">
        <v>2.5</v>
      </c>
      <c r="AS275" s="25">
        <f t="shared" si="90"/>
        <v>94.6</v>
      </c>
      <c r="AT275" s="46">
        <v>12.8</v>
      </c>
      <c r="AU275" s="46">
        <v>81.8</v>
      </c>
      <c r="AV275" s="25">
        <f t="shared" si="91"/>
        <v>85.2</v>
      </c>
      <c r="AW275" s="46">
        <v>13.9</v>
      </c>
      <c r="AX275" s="46">
        <v>71.3</v>
      </c>
      <c r="AY275" s="25">
        <f t="shared" si="92"/>
        <v>31.7</v>
      </c>
      <c r="AZ275" s="46">
        <v>13.8</v>
      </c>
      <c r="BA275" s="46">
        <v>17.9</v>
      </c>
      <c r="BB275" s="26">
        <f t="shared" si="93"/>
        <v>118.007</v>
      </c>
      <c r="BC275" s="27">
        <f t="shared" si="94"/>
        <v>111</v>
      </c>
      <c r="BD275" s="27">
        <v>7.007</v>
      </c>
      <c r="BE275" s="27">
        <v>18.1</v>
      </c>
      <c r="BF275" s="27">
        <v>92.9</v>
      </c>
      <c r="BH275" s="48"/>
    </row>
    <row r="276" spans="1:60" s="46" customFormat="1" ht="12.75">
      <c r="A276" s="17">
        <v>1998</v>
      </c>
      <c r="B276" s="49">
        <v>36008</v>
      </c>
      <c r="C276" s="19">
        <f t="shared" si="77"/>
        <v>910.0446349999999</v>
      </c>
      <c r="D276" s="20">
        <v>13.869</v>
      </c>
      <c r="E276" s="19">
        <f t="shared" si="78"/>
        <v>896.1756349999998</v>
      </c>
      <c r="F276" s="21">
        <f t="shared" si="79"/>
        <v>889.1666349999998</v>
      </c>
      <c r="G276" s="21">
        <f t="shared" si="80"/>
        <v>780.1666349999998</v>
      </c>
      <c r="H276" s="22">
        <f t="shared" si="81"/>
        <v>146.3</v>
      </c>
      <c r="I276" s="22">
        <f t="shared" si="82"/>
        <v>108</v>
      </c>
      <c r="J276" s="46">
        <v>6.2</v>
      </c>
      <c r="K276" s="46">
        <v>8.1</v>
      </c>
      <c r="L276" s="46">
        <v>14.1</v>
      </c>
      <c r="M276" s="46">
        <v>10.9</v>
      </c>
      <c r="N276" s="47">
        <f t="shared" si="83"/>
        <v>40.3</v>
      </c>
      <c r="O276" s="46">
        <v>25</v>
      </c>
      <c r="P276" s="46">
        <v>15.3</v>
      </c>
      <c r="Q276" s="46">
        <v>10.8</v>
      </c>
      <c r="R276" s="46">
        <v>17.6</v>
      </c>
      <c r="S276" s="22">
        <f t="shared" si="84"/>
        <v>38.3</v>
      </c>
      <c r="T276" s="46">
        <v>9.7</v>
      </c>
      <c r="U276" s="46">
        <v>6.6</v>
      </c>
      <c r="V276" s="46">
        <v>22</v>
      </c>
      <c r="W276" s="24">
        <f t="shared" si="85"/>
        <v>633.8666349999999</v>
      </c>
      <c r="X276" s="46">
        <v>2.3</v>
      </c>
      <c r="Y276" s="46">
        <v>55.9</v>
      </c>
      <c r="Z276" s="25">
        <f t="shared" si="86"/>
        <v>194.5</v>
      </c>
      <c r="AA276" s="46">
        <v>54.8</v>
      </c>
      <c r="AB276" s="25">
        <f t="shared" si="87"/>
        <v>102.2</v>
      </c>
      <c r="AC276" s="46">
        <v>13.8</v>
      </c>
      <c r="AD276" s="46">
        <v>18.4</v>
      </c>
      <c r="AE276" s="46">
        <v>70</v>
      </c>
      <c r="AF276" s="46">
        <v>37.5</v>
      </c>
      <c r="AG276" s="25">
        <f t="shared" si="88"/>
        <v>22.6</v>
      </c>
      <c r="AH276" s="46">
        <v>7.8</v>
      </c>
      <c r="AI276" s="46">
        <v>14.8</v>
      </c>
      <c r="AJ276" s="25">
        <f t="shared" si="89"/>
        <v>64.80000000000001</v>
      </c>
      <c r="AK276" s="46">
        <v>40.7</v>
      </c>
      <c r="AL276" s="46">
        <v>24.1</v>
      </c>
      <c r="AM276" s="25">
        <f t="shared" si="76"/>
        <v>81.366635</v>
      </c>
      <c r="AN276" s="46">
        <v>46.9</v>
      </c>
      <c r="AO276" s="46">
        <v>19.3</v>
      </c>
      <c r="AP276" s="47">
        <v>15.166635</v>
      </c>
      <c r="AQ276" s="46">
        <v>55.8</v>
      </c>
      <c r="AR276" s="46">
        <v>2.5</v>
      </c>
      <c r="AS276" s="25">
        <f t="shared" si="90"/>
        <v>94.8</v>
      </c>
      <c r="AT276" s="46">
        <v>12.8</v>
      </c>
      <c r="AU276" s="46">
        <v>82</v>
      </c>
      <c r="AV276" s="25">
        <f t="shared" si="91"/>
        <v>85.8</v>
      </c>
      <c r="AW276" s="46">
        <v>14.1</v>
      </c>
      <c r="AX276" s="46">
        <v>71.7</v>
      </c>
      <c r="AY276" s="25">
        <f t="shared" si="92"/>
        <v>31.799999999999997</v>
      </c>
      <c r="AZ276" s="46">
        <v>13.9</v>
      </c>
      <c r="BA276" s="46">
        <v>17.9</v>
      </c>
      <c r="BB276" s="26">
        <f t="shared" si="93"/>
        <v>116.009</v>
      </c>
      <c r="BC276" s="27">
        <f t="shared" si="94"/>
        <v>109</v>
      </c>
      <c r="BD276" s="27">
        <v>7.009</v>
      </c>
      <c r="BE276" s="27">
        <v>18.1</v>
      </c>
      <c r="BF276" s="27">
        <v>90.9</v>
      </c>
      <c r="BH276" s="48"/>
    </row>
    <row r="277" spans="1:60" s="46" customFormat="1" ht="12.75">
      <c r="A277" s="17">
        <v>1998</v>
      </c>
      <c r="B277" s="49">
        <v>36039</v>
      </c>
      <c r="C277" s="19">
        <f t="shared" si="77"/>
        <v>914.4226349999999</v>
      </c>
      <c r="D277" s="20">
        <v>11.843</v>
      </c>
      <c r="E277" s="19">
        <f t="shared" si="78"/>
        <v>902.5796349999999</v>
      </c>
      <c r="F277" s="21">
        <f t="shared" si="79"/>
        <v>895.5666349999999</v>
      </c>
      <c r="G277" s="21">
        <f t="shared" si="80"/>
        <v>780.9666349999999</v>
      </c>
      <c r="H277" s="22">
        <f t="shared" si="81"/>
        <v>144.9</v>
      </c>
      <c r="I277" s="22">
        <f t="shared" si="82"/>
        <v>106.80000000000001</v>
      </c>
      <c r="J277" s="46">
        <v>6.2</v>
      </c>
      <c r="K277" s="46">
        <v>8.1</v>
      </c>
      <c r="L277" s="46">
        <v>14</v>
      </c>
      <c r="M277" s="46">
        <v>10.8</v>
      </c>
      <c r="N277" s="47">
        <f t="shared" si="83"/>
        <v>39.599999999999994</v>
      </c>
      <c r="O277" s="46">
        <v>24.4</v>
      </c>
      <c r="P277" s="46">
        <v>15.2</v>
      </c>
      <c r="Q277" s="46">
        <v>10.7</v>
      </c>
      <c r="R277" s="46">
        <v>17.4</v>
      </c>
      <c r="S277" s="22">
        <f t="shared" si="84"/>
        <v>38.099999999999994</v>
      </c>
      <c r="T277" s="46">
        <v>9.6</v>
      </c>
      <c r="U277" s="46">
        <v>6.6</v>
      </c>
      <c r="V277" s="46">
        <v>21.9</v>
      </c>
      <c r="W277" s="24">
        <f t="shared" si="85"/>
        <v>636.0666349999999</v>
      </c>
      <c r="X277" s="46">
        <v>2.3</v>
      </c>
      <c r="Y277" s="46">
        <v>55.5</v>
      </c>
      <c r="Z277" s="25">
        <f t="shared" si="86"/>
        <v>194.2</v>
      </c>
      <c r="AA277" s="46">
        <v>54.3</v>
      </c>
      <c r="AB277" s="25">
        <f t="shared" si="87"/>
        <v>102.1</v>
      </c>
      <c r="AC277" s="46">
        <v>13.7</v>
      </c>
      <c r="AD277" s="46">
        <v>18.2</v>
      </c>
      <c r="AE277" s="46">
        <v>70.2</v>
      </c>
      <c r="AF277" s="46">
        <v>37.8</v>
      </c>
      <c r="AG277" s="25">
        <f t="shared" si="88"/>
        <v>22.4</v>
      </c>
      <c r="AH277" s="46">
        <v>7.7</v>
      </c>
      <c r="AI277" s="46">
        <v>14.7</v>
      </c>
      <c r="AJ277" s="25">
        <f t="shared" si="89"/>
        <v>64.3</v>
      </c>
      <c r="AK277" s="46">
        <v>40.4</v>
      </c>
      <c r="AL277" s="46">
        <v>23.9</v>
      </c>
      <c r="AM277" s="25">
        <f t="shared" si="76"/>
        <v>80.966635</v>
      </c>
      <c r="AN277" s="46">
        <v>46.5</v>
      </c>
      <c r="AO277" s="46">
        <v>19.3</v>
      </c>
      <c r="AP277" s="47">
        <v>15.166635</v>
      </c>
      <c r="AQ277" s="46">
        <v>55.4</v>
      </c>
      <c r="AR277" s="46">
        <v>2.5</v>
      </c>
      <c r="AS277" s="25">
        <f t="shared" si="90"/>
        <v>98.19999999999999</v>
      </c>
      <c r="AT277" s="46">
        <v>16.1</v>
      </c>
      <c r="AU277" s="46">
        <v>82.1</v>
      </c>
      <c r="AV277" s="25">
        <f t="shared" si="91"/>
        <v>85.9</v>
      </c>
      <c r="AW277" s="46">
        <v>14.2</v>
      </c>
      <c r="AX277" s="46">
        <v>71.7</v>
      </c>
      <c r="AY277" s="25">
        <f t="shared" si="92"/>
        <v>32.3</v>
      </c>
      <c r="AZ277" s="46">
        <v>14.3</v>
      </c>
      <c r="BA277" s="46">
        <v>18</v>
      </c>
      <c r="BB277" s="26">
        <f t="shared" si="93"/>
        <v>121.613</v>
      </c>
      <c r="BC277" s="27">
        <f t="shared" si="94"/>
        <v>114.6</v>
      </c>
      <c r="BD277" s="27">
        <v>7.013</v>
      </c>
      <c r="BE277" s="27">
        <v>18.1</v>
      </c>
      <c r="BF277" s="27">
        <v>96.5</v>
      </c>
      <c r="BH277" s="48"/>
    </row>
    <row r="278" spans="1:60" s="46" customFormat="1" ht="12.75">
      <c r="A278" s="17">
        <v>1998</v>
      </c>
      <c r="B278" s="49">
        <v>36069</v>
      </c>
      <c r="C278" s="19">
        <f t="shared" si="77"/>
        <v>917.771635</v>
      </c>
      <c r="D278" s="20">
        <v>10.284</v>
      </c>
      <c r="E278" s="19">
        <f t="shared" si="78"/>
        <v>907.487635</v>
      </c>
      <c r="F278" s="21">
        <f t="shared" si="79"/>
        <v>900.466635</v>
      </c>
      <c r="G278" s="21">
        <f t="shared" si="80"/>
        <v>778.966635</v>
      </c>
      <c r="H278" s="22">
        <f t="shared" si="81"/>
        <v>144.2</v>
      </c>
      <c r="I278" s="22">
        <f t="shared" si="82"/>
        <v>106.5</v>
      </c>
      <c r="J278" s="46">
        <v>6.2</v>
      </c>
      <c r="K278" s="46">
        <v>8.2</v>
      </c>
      <c r="L278" s="46">
        <v>14</v>
      </c>
      <c r="M278" s="46">
        <v>10.8</v>
      </c>
      <c r="N278" s="47">
        <f t="shared" si="83"/>
        <v>39.2</v>
      </c>
      <c r="O278" s="46">
        <v>24.2</v>
      </c>
      <c r="P278" s="46">
        <v>15</v>
      </c>
      <c r="Q278" s="46">
        <v>10.8</v>
      </c>
      <c r="R278" s="46">
        <v>17.3</v>
      </c>
      <c r="S278" s="22">
        <f t="shared" si="84"/>
        <v>37.7</v>
      </c>
      <c r="T278" s="46">
        <v>9.6</v>
      </c>
      <c r="U278" s="46">
        <v>6.4</v>
      </c>
      <c r="V278" s="46">
        <v>21.7</v>
      </c>
      <c r="W278" s="24">
        <f t="shared" si="85"/>
        <v>634.7666350000001</v>
      </c>
      <c r="X278" s="46">
        <v>2.3</v>
      </c>
      <c r="Y278" s="46">
        <v>54.6</v>
      </c>
      <c r="Z278" s="25">
        <f t="shared" si="86"/>
        <v>195</v>
      </c>
      <c r="AA278" s="46">
        <v>54</v>
      </c>
      <c r="AB278" s="25">
        <f t="shared" si="87"/>
        <v>102.7</v>
      </c>
      <c r="AC278" s="46">
        <v>13.8</v>
      </c>
      <c r="AD278" s="46">
        <v>18</v>
      </c>
      <c r="AE278" s="46">
        <v>70.9</v>
      </c>
      <c r="AF278" s="46">
        <v>38.3</v>
      </c>
      <c r="AG278" s="25">
        <f t="shared" si="88"/>
        <v>23</v>
      </c>
      <c r="AH278" s="46">
        <v>7.8</v>
      </c>
      <c r="AI278" s="46">
        <v>15.2</v>
      </c>
      <c r="AJ278" s="25">
        <f t="shared" si="89"/>
        <v>64.8</v>
      </c>
      <c r="AK278" s="46">
        <v>40.8</v>
      </c>
      <c r="AL278" s="46">
        <v>24</v>
      </c>
      <c r="AM278" s="25">
        <f t="shared" si="76"/>
        <v>80.666635</v>
      </c>
      <c r="AN278" s="46">
        <v>46.2</v>
      </c>
      <c r="AO278" s="46">
        <v>19.3</v>
      </c>
      <c r="AP278" s="47">
        <v>15.166635</v>
      </c>
      <c r="AQ278" s="46">
        <v>54.7</v>
      </c>
      <c r="AR278" s="46">
        <v>2.4</v>
      </c>
      <c r="AS278" s="25">
        <f t="shared" si="90"/>
        <v>100.6</v>
      </c>
      <c r="AT278" s="46">
        <v>17.9</v>
      </c>
      <c r="AU278" s="46">
        <v>82.7</v>
      </c>
      <c r="AV278" s="25">
        <f t="shared" si="91"/>
        <v>81.7</v>
      </c>
      <c r="AW278" s="46">
        <v>12.3</v>
      </c>
      <c r="AX278" s="46">
        <v>69.4</v>
      </c>
      <c r="AY278" s="25">
        <f t="shared" si="92"/>
        <v>32.099999999999994</v>
      </c>
      <c r="AZ278" s="46">
        <v>14.2</v>
      </c>
      <c r="BA278" s="46">
        <v>17.9</v>
      </c>
      <c r="BB278" s="26">
        <f t="shared" si="93"/>
        <v>128.521</v>
      </c>
      <c r="BC278" s="27">
        <f t="shared" si="94"/>
        <v>121.5</v>
      </c>
      <c r="BD278" s="27">
        <v>7.021</v>
      </c>
      <c r="BE278" s="27">
        <v>18.2</v>
      </c>
      <c r="BF278" s="27">
        <v>103.3</v>
      </c>
      <c r="BH278" s="48"/>
    </row>
    <row r="279" spans="1:60" s="46" customFormat="1" ht="12.75">
      <c r="A279" s="17">
        <v>1998</v>
      </c>
      <c r="B279" s="49">
        <v>36100</v>
      </c>
      <c r="C279" s="19">
        <f t="shared" si="77"/>
        <v>922.200635</v>
      </c>
      <c r="D279" s="20">
        <v>10.304</v>
      </c>
      <c r="E279" s="19">
        <f t="shared" si="78"/>
        <v>911.8966350000001</v>
      </c>
      <c r="F279" s="21">
        <f t="shared" si="79"/>
        <v>904.8666350000001</v>
      </c>
      <c r="G279" s="21">
        <f t="shared" si="80"/>
        <v>780.166635</v>
      </c>
      <c r="H279" s="22">
        <f t="shared" si="81"/>
        <v>143.1</v>
      </c>
      <c r="I279" s="22">
        <f t="shared" si="82"/>
        <v>106</v>
      </c>
      <c r="J279" s="46">
        <v>6.2</v>
      </c>
      <c r="K279" s="46">
        <v>8</v>
      </c>
      <c r="L279" s="46">
        <v>13.8</v>
      </c>
      <c r="M279" s="46">
        <v>10.7</v>
      </c>
      <c r="N279" s="47">
        <f t="shared" si="83"/>
        <v>38.9</v>
      </c>
      <c r="O279" s="46">
        <v>24</v>
      </c>
      <c r="P279" s="46">
        <v>14.9</v>
      </c>
      <c r="Q279" s="46">
        <v>11.1</v>
      </c>
      <c r="R279" s="46">
        <v>17.3</v>
      </c>
      <c r="S279" s="22">
        <f t="shared" si="84"/>
        <v>37.1</v>
      </c>
      <c r="T279" s="46">
        <v>9.1</v>
      </c>
      <c r="U279" s="46">
        <v>6.4</v>
      </c>
      <c r="V279" s="46">
        <v>21.6</v>
      </c>
      <c r="W279" s="24">
        <f t="shared" si="85"/>
        <v>637.066635</v>
      </c>
      <c r="X279" s="46">
        <v>2.2</v>
      </c>
      <c r="Y279" s="46">
        <v>52.8</v>
      </c>
      <c r="Z279" s="25">
        <f t="shared" si="86"/>
        <v>199</v>
      </c>
      <c r="AA279" s="46">
        <v>54.4</v>
      </c>
      <c r="AB279" s="25">
        <f t="shared" si="87"/>
        <v>106.19999999999999</v>
      </c>
      <c r="AC279" s="46">
        <v>13.9</v>
      </c>
      <c r="AD279" s="46">
        <v>18.2</v>
      </c>
      <c r="AE279" s="46">
        <v>74.1</v>
      </c>
      <c r="AF279" s="46">
        <v>38.4</v>
      </c>
      <c r="AG279" s="25">
        <f t="shared" si="88"/>
        <v>23</v>
      </c>
      <c r="AH279" s="46">
        <v>7.8</v>
      </c>
      <c r="AI279" s="46">
        <v>15.2</v>
      </c>
      <c r="AJ279" s="25">
        <f t="shared" si="89"/>
        <v>64.8</v>
      </c>
      <c r="AK279" s="46">
        <v>41</v>
      </c>
      <c r="AL279" s="46">
        <v>23.8</v>
      </c>
      <c r="AM279" s="25">
        <f t="shared" si="76"/>
        <v>80.566635</v>
      </c>
      <c r="AN279" s="46">
        <v>46.2</v>
      </c>
      <c r="AO279" s="46">
        <v>19.2</v>
      </c>
      <c r="AP279" s="47">
        <v>15.166635</v>
      </c>
      <c r="AQ279" s="46">
        <v>54.4</v>
      </c>
      <c r="AR279" s="46">
        <v>2.4</v>
      </c>
      <c r="AS279" s="25">
        <f t="shared" si="90"/>
        <v>100.9</v>
      </c>
      <c r="AT279" s="46">
        <v>18.2</v>
      </c>
      <c r="AU279" s="46">
        <v>82.7</v>
      </c>
      <c r="AV279" s="25">
        <f t="shared" si="91"/>
        <v>81.5</v>
      </c>
      <c r="AW279" s="46">
        <v>12.1</v>
      </c>
      <c r="AX279" s="46">
        <v>69.4</v>
      </c>
      <c r="AY279" s="25">
        <f t="shared" si="92"/>
        <v>32.3</v>
      </c>
      <c r="AZ279" s="46">
        <v>14.2</v>
      </c>
      <c r="BA279" s="46">
        <v>18.1</v>
      </c>
      <c r="BB279" s="26">
        <f t="shared" si="93"/>
        <v>131.73</v>
      </c>
      <c r="BC279" s="27">
        <f t="shared" si="94"/>
        <v>124.7</v>
      </c>
      <c r="BD279" s="27">
        <v>7.03</v>
      </c>
      <c r="BE279" s="27">
        <v>18.5</v>
      </c>
      <c r="BF279" s="27">
        <v>106.2</v>
      </c>
      <c r="BH279" s="48"/>
    </row>
    <row r="280" spans="1:60" s="46" customFormat="1" ht="12.75">
      <c r="A280" s="28">
        <v>1998</v>
      </c>
      <c r="B280" s="50">
        <v>36130</v>
      </c>
      <c r="C280" s="30">
        <f t="shared" si="77"/>
        <v>923.6806349999999</v>
      </c>
      <c r="D280" s="31">
        <v>9.472</v>
      </c>
      <c r="E280" s="30">
        <f t="shared" si="78"/>
        <v>914.208635</v>
      </c>
      <c r="F280" s="32">
        <f t="shared" si="79"/>
        <v>907.1666349999999</v>
      </c>
      <c r="G280" s="32">
        <f t="shared" si="80"/>
        <v>783.9666349999999</v>
      </c>
      <c r="H280" s="33">
        <f t="shared" si="81"/>
        <v>142.5</v>
      </c>
      <c r="I280" s="33">
        <f t="shared" si="82"/>
        <v>105.6</v>
      </c>
      <c r="J280" s="39">
        <v>6.1</v>
      </c>
      <c r="K280" s="39">
        <v>8</v>
      </c>
      <c r="L280" s="39">
        <v>13.8</v>
      </c>
      <c r="M280" s="39">
        <v>10.6</v>
      </c>
      <c r="N280" s="30">
        <f t="shared" si="83"/>
        <v>38.7</v>
      </c>
      <c r="O280" s="39">
        <v>24</v>
      </c>
      <c r="P280" s="39">
        <v>14.7</v>
      </c>
      <c r="Q280" s="39">
        <v>11.1</v>
      </c>
      <c r="R280" s="39">
        <v>17.3</v>
      </c>
      <c r="S280" s="33">
        <f t="shared" si="84"/>
        <v>36.9</v>
      </c>
      <c r="T280" s="39">
        <v>9</v>
      </c>
      <c r="U280" s="39">
        <v>6.4</v>
      </c>
      <c r="V280" s="39">
        <v>21.5</v>
      </c>
      <c r="W280" s="35">
        <f t="shared" si="85"/>
        <v>641.4666349999999</v>
      </c>
      <c r="X280" s="39">
        <v>2.1</v>
      </c>
      <c r="Y280" s="39">
        <v>51.9</v>
      </c>
      <c r="Z280" s="36">
        <f t="shared" si="86"/>
        <v>202.5</v>
      </c>
      <c r="AA280" s="39">
        <v>54.5</v>
      </c>
      <c r="AB280" s="36">
        <f t="shared" si="87"/>
        <v>109.80000000000001</v>
      </c>
      <c r="AC280" s="39">
        <v>13.8</v>
      </c>
      <c r="AD280" s="39">
        <v>18.3</v>
      </c>
      <c r="AE280" s="39">
        <v>77.7</v>
      </c>
      <c r="AF280" s="39">
        <v>38.2</v>
      </c>
      <c r="AG280" s="36">
        <f t="shared" si="88"/>
        <v>23.3</v>
      </c>
      <c r="AH280" s="39">
        <v>8</v>
      </c>
      <c r="AI280" s="39">
        <v>15.3</v>
      </c>
      <c r="AJ280" s="36">
        <f t="shared" si="89"/>
        <v>65.1</v>
      </c>
      <c r="AK280" s="39">
        <v>41.3</v>
      </c>
      <c r="AL280" s="39">
        <v>23.8</v>
      </c>
      <c r="AM280" s="36">
        <f t="shared" si="76"/>
        <v>80.666635</v>
      </c>
      <c r="AN280" s="39">
        <v>46.1</v>
      </c>
      <c r="AO280" s="39">
        <v>19.4</v>
      </c>
      <c r="AP280" s="30">
        <v>15.166635</v>
      </c>
      <c r="AQ280" s="39">
        <v>53.2</v>
      </c>
      <c r="AR280" s="39">
        <v>2.5</v>
      </c>
      <c r="AS280" s="36">
        <f t="shared" si="90"/>
        <v>101.5</v>
      </c>
      <c r="AT280" s="39">
        <v>17.8</v>
      </c>
      <c r="AU280" s="39">
        <v>83.7</v>
      </c>
      <c r="AV280" s="36">
        <f t="shared" si="91"/>
        <v>82</v>
      </c>
      <c r="AW280" s="39">
        <v>12</v>
      </c>
      <c r="AX280" s="39">
        <v>70</v>
      </c>
      <c r="AY280" s="36">
        <f t="shared" si="92"/>
        <v>32.400000000000006</v>
      </c>
      <c r="AZ280" s="39">
        <v>14.3</v>
      </c>
      <c r="BA280" s="39">
        <v>18.1</v>
      </c>
      <c r="BB280" s="37">
        <f t="shared" si="93"/>
        <v>130.242</v>
      </c>
      <c r="BC280" s="38">
        <f t="shared" si="94"/>
        <v>123.2</v>
      </c>
      <c r="BD280" s="38">
        <v>7.042</v>
      </c>
      <c r="BE280" s="38">
        <v>19.2</v>
      </c>
      <c r="BF280" s="38">
        <v>104</v>
      </c>
      <c r="BH280" s="48"/>
    </row>
    <row r="281" spans="1:60" s="46" customFormat="1" ht="12.75">
      <c r="A281" s="17">
        <v>1999</v>
      </c>
      <c r="B281" s="49">
        <v>36161</v>
      </c>
      <c r="C281" s="19">
        <f t="shared" si="77"/>
        <v>901.022635</v>
      </c>
      <c r="D281" s="20">
        <v>8.433</v>
      </c>
      <c r="E281" s="19">
        <f t="shared" si="78"/>
        <v>892.589635</v>
      </c>
      <c r="F281" s="21">
        <f t="shared" si="79"/>
        <v>885.666635</v>
      </c>
      <c r="G281" s="21">
        <f t="shared" si="80"/>
        <v>764.3666350000001</v>
      </c>
      <c r="H281" s="22">
        <f t="shared" si="81"/>
        <v>140.3</v>
      </c>
      <c r="I281" s="22">
        <f t="shared" si="82"/>
        <v>103.9</v>
      </c>
      <c r="J281" s="46">
        <v>6</v>
      </c>
      <c r="K281" s="46">
        <v>8.1</v>
      </c>
      <c r="L281" s="46">
        <v>13.6</v>
      </c>
      <c r="M281" s="46">
        <v>10.3</v>
      </c>
      <c r="N281" s="47">
        <f t="shared" si="83"/>
        <v>38.1</v>
      </c>
      <c r="O281" s="46">
        <v>23.8</v>
      </c>
      <c r="P281" s="46">
        <v>14.3</v>
      </c>
      <c r="Q281" s="46">
        <v>10.9</v>
      </c>
      <c r="R281" s="46">
        <v>16.9</v>
      </c>
      <c r="S281" s="22">
        <f t="shared" si="84"/>
        <v>36.4</v>
      </c>
      <c r="T281" s="46">
        <v>8.7</v>
      </c>
      <c r="U281" s="46">
        <v>6.3</v>
      </c>
      <c r="V281" s="46">
        <v>21.4</v>
      </c>
      <c r="W281" s="24">
        <f t="shared" si="85"/>
        <v>624.066635</v>
      </c>
      <c r="X281" s="46">
        <v>2</v>
      </c>
      <c r="Y281" s="46">
        <v>49.1</v>
      </c>
      <c r="Z281" s="25">
        <f t="shared" si="86"/>
        <v>193.29999999999998</v>
      </c>
      <c r="AA281" s="46">
        <v>53.6</v>
      </c>
      <c r="AB281" s="25">
        <f t="shared" si="87"/>
        <v>102.19999999999999</v>
      </c>
      <c r="AC281" s="46">
        <v>13.6</v>
      </c>
      <c r="AD281" s="46">
        <v>18</v>
      </c>
      <c r="AE281" s="46">
        <v>70.6</v>
      </c>
      <c r="AF281" s="46">
        <v>37.5</v>
      </c>
      <c r="AG281" s="25">
        <f t="shared" si="88"/>
        <v>23</v>
      </c>
      <c r="AH281" s="46">
        <v>8.1</v>
      </c>
      <c r="AI281" s="46">
        <v>14.9</v>
      </c>
      <c r="AJ281" s="25">
        <f t="shared" si="89"/>
        <v>64.4</v>
      </c>
      <c r="AK281" s="46">
        <v>41.2</v>
      </c>
      <c r="AL281" s="46">
        <v>23.2</v>
      </c>
      <c r="AM281" s="25">
        <f t="shared" si="76"/>
        <v>80.466635</v>
      </c>
      <c r="AN281" s="46">
        <v>45.6</v>
      </c>
      <c r="AO281" s="46">
        <v>19.7</v>
      </c>
      <c r="AP281" s="47">
        <v>15.166635</v>
      </c>
      <c r="AQ281" s="46">
        <v>50.7</v>
      </c>
      <c r="AR281" s="46">
        <v>2.4</v>
      </c>
      <c r="AS281" s="25">
        <f t="shared" si="90"/>
        <v>99.30000000000001</v>
      </c>
      <c r="AT281" s="46">
        <v>17.1</v>
      </c>
      <c r="AU281" s="46">
        <v>82.2</v>
      </c>
      <c r="AV281" s="25">
        <f t="shared" si="91"/>
        <v>80.89999999999999</v>
      </c>
      <c r="AW281" s="46">
        <v>11.3</v>
      </c>
      <c r="AX281" s="46">
        <v>69.6</v>
      </c>
      <c r="AY281" s="25">
        <f t="shared" si="92"/>
        <v>31.6</v>
      </c>
      <c r="AZ281" s="46">
        <v>13.8</v>
      </c>
      <c r="BA281" s="46">
        <v>17.8</v>
      </c>
      <c r="BB281" s="26">
        <f t="shared" si="93"/>
        <v>128.223</v>
      </c>
      <c r="BC281" s="27">
        <f t="shared" si="94"/>
        <v>121.30000000000001</v>
      </c>
      <c r="BD281" s="27">
        <v>6.923</v>
      </c>
      <c r="BE281" s="27">
        <v>18.4</v>
      </c>
      <c r="BF281" s="27">
        <v>102.9</v>
      </c>
      <c r="BH281" s="48"/>
    </row>
    <row r="282" spans="1:60" s="46" customFormat="1" ht="12.75">
      <c r="A282" s="17">
        <v>1999</v>
      </c>
      <c r="B282" s="49">
        <v>36192</v>
      </c>
      <c r="C282" s="19">
        <f t="shared" si="77"/>
        <v>906.039635</v>
      </c>
      <c r="D282" s="20">
        <v>9.034</v>
      </c>
      <c r="E282" s="19">
        <f t="shared" si="78"/>
        <v>897.005635</v>
      </c>
      <c r="F282" s="21">
        <f t="shared" si="79"/>
        <v>890.066635</v>
      </c>
      <c r="G282" s="21">
        <f t="shared" si="80"/>
        <v>766.566635</v>
      </c>
      <c r="H282" s="22">
        <f t="shared" si="81"/>
        <v>140.1</v>
      </c>
      <c r="I282" s="22">
        <f t="shared" si="82"/>
        <v>104</v>
      </c>
      <c r="J282" s="46">
        <v>6.1</v>
      </c>
      <c r="K282" s="46">
        <v>8</v>
      </c>
      <c r="L282" s="46">
        <v>13.5</v>
      </c>
      <c r="M282" s="46">
        <v>10.3</v>
      </c>
      <c r="N282" s="47">
        <f t="shared" si="83"/>
        <v>38.1</v>
      </c>
      <c r="O282" s="46">
        <v>24</v>
      </c>
      <c r="P282" s="46">
        <v>14.1</v>
      </c>
      <c r="Q282" s="46">
        <v>11.2</v>
      </c>
      <c r="R282" s="46">
        <v>16.8</v>
      </c>
      <c r="S282" s="22">
        <f t="shared" si="84"/>
        <v>36.1</v>
      </c>
      <c r="T282" s="46">
        <v>8.6</v>
      </c>
      <c r="U282" s="46">
        <v>6.2</v>
      </c>
      <c r="V282" s="46">
        <v>21.3</v>
      </c>
      <c r="W282" s="24">
        <f t="shared" si="85"/>
        <v>626.466635</v>
      </c>
      <c r="X282" s="46">
        <v>1.9</v>
      </c>
      <c r="Y282" s="46">
        <v>49.2</v>
      </c>
      <c r="Z282" s="25">
        <f t="shared" si="86"/>
        <v>192.2</v>
      </c>
      <c r="AA282" s="46">
        <v>53.4</v>
      </c>
      <c r="AB282" s="25">
        <f t="shared" si="87"/>
        <v>101.19999999999999</v>
      </c>
      <c r="AC282" s="46">
        <v>13.7</v>
      </c>
      <c r="AD282" s="46">
        <v>17.9</v>
      </c>
      <c r="AE282" s="46">
        <v>69.6</v>
      </c>
      <c r="AF282" s="46">
        <v>37.6</v>
      </c>
      <c r="AG282" s="25">
        <f t="shared" si="88"/>
        <v>23.2</v>
      </c>
      <c r="AH282" s="46">
        <v>8.1</v>
      </c>
      <c r="AI282" s="46">
        <v>15.1</v>
      </c>
      <c r="AJ282" s="25">
        <f t="shared" si="89"/>
        <v>64.3</v>
      </c>
      <c r="AK282" s="46">
        <v>41.1</v>
      </c>
      <c r="AL282" s="46">
        <v>23.2</v>
      </c>
      <c r="AM282" s="25">
        <f t="shared" si="76"/>
        <v>81.166635</v>
      </c>
      <c r="AN282" s="46">
        <v>46.2</v>
      </c>
      <c r="AO282" s="46">
        <v>19.8</v>
      </c>
      <c r="AP282" s="47">
        <v>15.166635</v>
      </c>
      <c r="AQ282" s="46">
        <v>51.1</v>
      </c>
      <c r="AR282" s="46">
        <v>2.5</v>
      </c>
      <c r="AS282" s="25">
        <f t="shared" si="90"/>
        <v>100.5</v>
      </c>
      <c r="AT282" s="46">
        <v>17.9</v>
      </c>
      <c r="AU282" s="46">
        <v>82.6</v>
      </c>
      <c r="AV282" s="25">
        <f t="shared" si="91"/>
        <v>82.10000000000001</v>
      </c>
      <c r="AW282" s="46">
        <v>11.7</v>
      </c>
      <c r="AX282" s="46">
        <v>70.4</v>
      </c>
      <c r="AY282" s="25">
        <f t="shared" si="92"/>
        <v>31.9</v>
      </c>
      <c r="AZ282" s="46">
        <v>14.2</v>
      </c>
      <c r="BA282" s="46">
        <v>17.7</v>
      </c>
      <c r="BB282" s="26">
        <f t="shared" si="93"/>
        <v>130.439</v>
      </c>
      <c r="BC282" s="27">
        <f t="shared" si="94"/>
        <v>123.5</v>
      </c>
      <c r="BD282" s="27">
        <v>6.939</v>
      </c>
      <c r="BE282" s="27">
        <v>18</v>
      </c>
      <c r="BF282" s="27">
        <v>105.5</v>
      </c>
      <c r="BH282" s="48"/>
    </row>
    <row r="283" spans="1:60" s="46" customFormat="1" ht="12.75">
      <c r="A283" s="17">
        <v>1999</v>
      </c>
      <c r="B283" s="49">
        <v>36220</v>
      </c>
      <c r="C283" s="19">
        <f t="shared" si="77"/>
        <v>911.557635</v>
      </c>
      <c r="D283" s="20">
        <v>10.135</v>
      </c>
      <c r="E283" s="19">
        <f t="shared" si="78"/>
        <v>901.422635</v>
      </c>
      <c r="F283" s="21">
        <f t="shared" si="79"/>
        <v>894.466635</v>
      </c>
      <c r="G283" s="21">
        <f t="shared" si="80"/>
        <v>770.166635</v>
      </c>
      <c r="H283" s="22">
        <f t="shared" si="81"/>
        <v>140.89999999999998</v>
      </c>
      <c r="I283" s="22">
        <f t="shared" si="82"/>
        <v>104.69999999999999</v>
      </c>
      <c r="J283" s="46">
        <v>6.1</v>
      </c>
      <c r="K283" s="46">
        <v>8</v>
      </c>
      <c r="L283" s="46">
        <v>13.5</v>
      </c>
      <c r="M283" s="46">
        <v>10.4</v>
      </c>
      <c r="N283" s="47">
        <f t="shared" si="83"/>
        <v>38.3</v>
      </c>
      <c r="O283" s="46">
        <v>24.1</v>
      </c>
      <c r="P283" s="46">
        <v>14.2</v>
      </c>
      <c r="Q283" s="46">
        <v>11.5</v>
      </c>
      <c r="R283" s="46">
        <v>16.9</v>
      </c>
      <c r="S283" s="22">
        <f t="shared" si="84"/>
        <v>36.2</v>
      </c>
      <c r="T283" s="46">
        <v>8.5</v>
      </c>
      <c r="U283" s="46">
        <v>6.2</v>
      </c>
      <c r="V283" s="46">
        <v>21.5</v>
      </c>
      <c r="W283" s="24">
        <f t="shared" si="85"/>
        <v>629.2666350000001</v>
      </c>
      <c r="X283" s="46">
        <v>2</v>
      </c>
      <c r="Y283" s="46">
        <v>49.5</v>
      </c>
      <c r="Z283" s="25">
        <f t="shared" si="86"/>
        <v>192.7</v>
      </c>
      <c r="AA283" s="46">
        <v>53.3</v>
      </c>
      <c r="AB283" s="25">
        <f t="shared" si="87"/>
        <v>101.69999999999999</v>
      </c>
      <c r="AC283" s="46">
        <v>13.9</v>
      </c>
      <c r="AD283" s="46">
        <v>17.7</v>
      </c>
      <c r="AE283" s="46">
        <v>70.1</v>
      </c>
      <c r="AF283" s="46">
        <v>37.7</v>
      </c>
      <c r="AG283" s="25">
        <f t="shared" si="88"/>
        <v>23.2</v>
      </c>
      <c r="AH283" s="46">
        <v>8.2</v>
      </c>
      <c r="AI283" s="46">
        <v>15</v>
      </c>
      <c r="AJ283" s="25">
        <f t="shared" si="89"/>
        <v>64.6</v>
      </c>
      <c r="AK283" s="46">
        <v>41.3</v>
      </c>
      <c r="AL283" s="46">
        <v>23.3</v>
      </c>
      <c r="AM283" s="25">
        <f t="shared" si="76"/>
        <v>81.466635</v>
      </c>
      <c r="AN283" s="46">
        <v>46.6</v>
      </c>
      <c r="AO283" s="46">
        <v>19.7</v>
      </c>
      <c r="AP283" s="47">
        <v>15.166635</v>
      </c>
      <c r="AQ283" s="46">
        <v>53</v>
      </c>
      <c r="AR283" s="46">
        <v>2.5</v>
      </c>
      <c r="AS283" s="25">
        <f t="shared" si="90"/>
        <v>101</v>
      </c>
      <c r="AT283" s="46">
        <v>18.3</v>
      </c>
      <c r="AU283" s="46">
        <v>82.7</v>
      </c>
      <c r="AV283" s="25">
        <f t="shared" si="91"/>
        <v>82.7</v>
      </c>
      <c r="AW283" s="46">
        <v>12</v>
      </c>
      <c r="AX283" s="46">
        <v>70.7</v>
      </c>
      <c r="AY283" s="25">
        <f t="shared" si="92"/>
        <v>32.1</v>
      </c>
      <c r="AZ283" s="46">
        <v>14.5</v>
      </c>
      <c r="BA283" s="46">
        <v>17.6</v>
      </c>
      <c r="BB283" s="26">
        <f t="shared" si="93"/>
        <v>131.256</v>
      </c>
      <c r="BC283" s="27">
        <f t="shared" si="94"/>
        <v>124.3</v>
      </c>
      <c r="BD283" s="27">
        <v>6.956</v>
      </c>
      <c r="BE283" s="27">
        <v>18</v>
      </c>
      <c r="BF283" s="27">
        <v>106.3</v>
      </c>
      <c r="BH283" s="48"/>
    </row>
    <row r="284" spans="1:60" s="46" customFormat="1" ht="12.75">
      <c r="A284" s="17">
        <v>1999</v>
      </c>
      <c r="B284" s="49">
        <v>36251</v>
      </c>
      <c r="C284" s="19">
        <f t="shared" si="77"/>
        <v>917.5196350000001</v>
      </c>
      <c r="D284" s="20">
        <v>10.679</v>
      </c>
      <c r="E284" s="19">
        <f t="shared" si="78"/>
        <v>906.8406350000001</v>
      </c>
      <c r="F284" s="21">
        <f t="shared" si="79"/>
        <v>899.8666350000001</v>
      </c>
      <c r="G284" s="21">
        <f t="shared" si="80"/>
        <v>775.566635</v>
      </c>
      <c r="H284" s="22">
        <f t="shared" si="81"/>
        <v>141.1</v>
      </c>
      <c r="I284" s="22">
        <f t="shared" si="82"/>
        <v>105</v>
      </c>
      <c r="J284" s="46">
        <v>6.1</v>
      </c>
      <c r="K284" s="46">
        <v>8</v>
      </c>
      <c r="L284" s="46">
        <v>13.4</v>
      </c>
      <c r="M284" s="46">
        <v>10.3</v>
      </c>
      <c r="N284" s="47">
        <f t="shared" si="83"/>
        <v>38.2</v>
      </c>
      <c r="O284" s="46">
        <v>24</v>
      </c>
      <c r="P284" s="46">
        <v>14.2</v>
      </c>
      <c r="Q284" s="46">
        <v>11.8</v>
      </c>
      <c r="R284" s="46">
        <v>17.2</v>
      </c>
      <c r="S284" s="22">
        <f t="shared" si="84"/>
        <v>36.1</v>
      </c>
      <c r="T284" s="46">
        <v>8.5</v>
      </c>
      <c r="U284" s="46">
        <v>6.3</v>
      </c>
      <c r="V284" s="46">
        <v>21.3</v>
      </c>
      <c r="W284" s="24">
        <f t="shared" si="85"/>
        <v>634.466635</v>
      </c>
      <c r="X284" s="46">
        <v>2.1</v>
      </c>
      <c r="Y284" s="46">
        <v>50.9</v>
      </c>
      <c r="Z284" s="25">
        <f t="shared" si="86"/>
        <v>194.1</v>
      </c>
      <c r="AA284" s="46">
        <v>53.5</v>
      </c>
      <c r="AB284" s="25">
        <f t="shared" si="87"/>
        <v>102.6</v>
      </c>
      <c r="AC284" s="46">
        <v>14.1</v>
      </c>
      <c r="AD284" s="46">
        <v>17.9</v>
      </c>
      <c r="AE284" s="46">
        <v>70.6</v>
      </c>
      <c r="AF284" s="46">
        <v>38</v>
      </c>
      <c r="AG284" s="25">
        <f t="shared" si="88"/>
        <v>23.200000000000003</v>
      </c>
      <c r="AH284" s="46">
        <v>8.3</v>
      </c>
      <c r="AI284" s="46">
        <v>14.9</v>
      </c>
      <c r="AJ284" s="25">
        <f t="shared" si="89"/>
        <v>64.9</v>
      </c>
      <c r="AK284" s="46">
        <v>41.4</v>
      </c>
      <c r="AL284" s="46">
        <v>23.5</v>
      </c>
      <c r="AM284" s="25">
        <f t="shared" si="76"/>
        <v>81.866635</v>
      </c>
      <c r="AN284" s="46">
        <v>46.6</v>
      </c>
      <c r="AO284" s="46">
        <v>20.1</v>
      </c>
      <c r="AP284" s="47">
        <v>15.166635</v>
      </c>
      <c r="AQ284" s="46">
        <v>52.8</v>
      </c>
      <c r="AR284" s="46">
        <v>2.5</v>
      </c>
      <c r="AS284" s="25">
        <f t="shared" si="90"/>
        <v>101.5</v>
      </c>
      <c r="AT284" s="46">
        <v>18.2</v>
      </c>
      <c r="AU284" s="46">
        <v>83.3</v>
      </c>
      <c r="AV284" s="25">
        <f t="shared" si="91"/>
        <v>83.4</v>
      </c>
      <c r="AW284" s="46">
        <v>12.4</v>
      </c>
      <c r="AX284" s="46">
        <v>71</v>
      </c>
      <c r="AY284" s="25">
        <f t="shared" si="92"/>
        <v>32.5</v>
      </c>
      <c r="AZ284" s="46">
        <v>14.5</v>
      </c>
      <c r="BA284" s="46">
        <v>18</v>
      </c>
      <c r="BB284" s="26">
        <f t="shared" si="93"/>
        <v>131.274</v>
      </c>
      <c r="BC284" s="27">
        <f t="shared" si="94"/>
        <v>124.30000000000001</v>
      </c>
      <c r="BD284" s="27">
        <v>6.974</v>
      </c>
      <c r="BE284" s="27">
        <v>17.9</v>
      </c>
      <c r="BF284" s="27">
        <v>106.4</v>
      </c>
      <c r="BH284" s="48"/>
    </row>
    <row r="285" spans="1:60" s="46" customFormat="1" ht="12.75">
      <c r="A285" s="17">
        <v>1999</v>
      </c>
      <c r="B285" s="49">
        <v>36281</v>
      </c>
      <c r="C285" s="19">
        <f t="shared" si="77"/>
        <v>918.230635</v>
      </c>
      <c r="D285" s="20">
        <v>10.971</v>
      </c>
      <c r="E285" s="19">
        <f t="shared" si="78"/>
        <v>907.259635</v>
      </c>
      <c r="F285" s="21">
        <f t="shared" si="79"/>
        <v>900.266635</v>
      </c>
      <c r="G285" s="21">
        <f t="shared" si="80"/>
        <v>775.966635</v>
      </c>
      <c r="H285" s="22">
        <f t="shared" si="81"/>
        <v>140.5</v>
      </c>
      <c r="I285" s="22">
        <f t="shared" si="82"/>
        <v>104.39999999999999</v>
      </c>
      <c r="J285" s="46">
        <v>6</v>
      </c>
      <c r="K285" s="46">
        <v>7.8</v>
      </c>
      <c r="L285" s="46">
        <v>13.5</v>
      </c>
      <c r="M285" s="46">
        <v>10.1</v>
      </c>
      <c r="N285" s="47">
        <f t="shared" si="83"/>
        <v>38.2</v>
      </c>
      <c r="O285" s="46">
        <v>24.2</v>
      </c>
      <c r="P285" s="46">
        <v>14</v>
      </c>
      <c r="Q285" s="46">
        <v>11.5</v>
      </c>
      <c r="R285" s="46">
        <v>17.3</v>
      </c>
      <c r="S285" s="22">
        <f t="shared" si="84"/>
        <v>36.099999999999994</v>
      </c>
      <c r="T285" s="46">
        <v>8.6</v>
      </c>
      <c r="U285" s="46">
        <v>6.3</v>
      </c>
      <c r="V285" s="46">
        <v>21.2</v>
      </c>
      <c r="W285" s="24">
        <f t="shared" si="85"/>
        <v>635.466635</v>
      </c>
      <c r="X285" s="46">
        <v>2.1</v>
      </c>
      <c r="Y285" s="46">
        <v>51.4</v>
      </c>
      <c r="Z285" s="25">
        <f t="shared" si="86"/>
        <v>194.8</v>
      </c>
      <c r="AA285" s="46">
        <v>53.6</v>
      </c>
      <c r="AB285" s="25">
        <f t="shared" si="87"/>
        <v>103.39999999999999</v>
      </c>
      <c r="AC285" s="46">
        <v>14.2</v>
      </c>
      <c r="AD285" s="46">
        <v>18.1</v>
      </c>
      <c r="AE285" s="46">
        <v>71.1</v>
      </c>
      <c r="AF285" s="46">
        <v>37.8</v>
      </c>
      <c r="AG285" s="25">
        <f t="shared" si="88"/>
        <v>23.5</v>
      </c>
      <c r="AH285" s="46">
        <v>8.4</v>
      </c>
      <c r="AI285" s="46">
        <v>15.1</v>
      </c>
      <c r="AJ285" s="25">
        <f t="shared" si="89"/>
        <v>65.1</v>
      </c>
      <c r="AK285" s="46">
        <v>41.4</v>
      </c>
      <c r="AL285" s="46">
        <v>23.7</v>
      </c>
      <c r="AM285" s="25">
        <f t="shared" si="76"/>
        <v>81.166635</v>
      </c>
      <c r="AN285" s="46">
        <v>45.9</v>
      </c>
      <c r="AO285" s="46">
        <v>20.1</v>
      </c>
      <c r="AP285" s="47">
        <v>15.166635</v>
      </c>
      <c r="AQ285" s="46">
        <v>53.4</v>
      </c>
      <c r="AR285" s="46">
        <v>2.5</v>
      </c>
      <c r="AS285" s="25">
        <f t="shared" si="90"/>
        <v>100.8</v>
      </c>
      <c r="AT285" s="46">
        <v>17.2</v>
      </c>
      <c r="AU285" s="46">
        <v>83.6</v>
      </c>
      <c r="AV285" s="25">
        <f t="shared" si="91"/>
        <v>84.1</v>
      </c>
      <c r="AW285" s="46">
        <v>12.5</v>
      </c>
      <c r="AX285" s="46">
        <v>71.6</v>
      </c>
      <c r="AY285" s="25">
        <f t="shared" si="92"/>
        <v>32.5</v>
      </c>
      <c r="AZ285" s="46">
        <v>14.6</v>
      </c>
      <c r="BA285" s="46">
        <v>17.9</v>
      </c>
      <c r="BB285" s="26">
        <f t="shared" si="93"/>
        <v>131.293</v>
      </c>
      <c r="BC285" s="27">
        <f t="shared" si="94"/>
        <v>124.30000000000001</v>
      </c>
      <c r="BD285" s="27">
        <v>6.993</v>
      </c>
      <c r="BE285" s="27">
        <v>17.9</v>
      </c>
      <c r="BF285" s="27">
        <v>106.4</v>
      </c>
      <c r="BH285" s="48"/>
    </row>
    <row r="286" spans="1:60" s="46" customFormat="1" ht="12.75">
      <c r="A286" s="17">
        <v>1999</v>
      </c>
      <c r="B286" s="49">
        <v>36312</v>
      </c>
      <c r="C286" s="19">
        <f t="shared" si="77"/>
        <v>926.372635</v>
      </c>
      <c r="D286" s="20">
        <v>14.294</v>
      </c>
      <c r="E286" s="19">
        <f t="shared" si="78"/>
        <v>912.078635</v>
      </c>
      <c r="F286" s="21">
        <f t="shared" si="79"/>
        <v>905.066635</v>
      </c>
      <c r="G286" s="21">
        <f t="shared" si="80"/>
        <v>779.866635</v>
      </c>
      <c r="H286" s="22">
        <f t="shared" si="81"/>
        <v>142.5</v>
      </c>
      <c r="I286" s="22">
        <f t="shared" si="82"/>
        <v>105.8</v>
      </c>
      <c r="J286" s="46">
        <v>6</v>
      </c>
      <c r="K286" s="46">
        <v>8</v>
      </c>
      <c r="L286" s="46">
        <v>13.5</v>
      </c>
      <c r="M286" s="46">
        <v>10.2</v>
      </c>
      <c r="N286" s="47">
        <f t="shared" si="83"/>
        <v>38.6</v>
      </c>
      <c r="O286" s="46">
        <v>24.5</v>
      </c>
      <c r="P286" s="46">
        <v>14.1</v>
      </c>
      <c r="Q286" s="46">
        <v>11.8</v>
      </c>
      <c r="R286" s="46">
        <v>17.7</v>
      </c>
      <c r="S286" s="22">
        <f t="shared" si="84"/>
        <v>36.7</v>
      </c>
      <c r="T286" s="46">
        <v>9.1</v>
      </c>
      <c r="U286" s="46">
        <v>6.5</v>
      </c>
      <c r="V286" s="46">
        <v>21.1</v>
      </c>
      <c r="W286" s="24">
        <f t="shared" si="85"/>
        <v>637.366635</v>
      </c>
      <c r="X286" s="46">
        <v>2.1</v>
      </c>
      <c r="Y286" s="46">
        <v>52.6</v>
      </c>
      <c r="Z286" s="25">
        <f t="shared" si="86"/>
        <v>196.29999999999998</v>
      </c>
      <c r="AA286" s="46">
        <v>53.5</v>
      </c>
      <c r="AB286" s="25">
        <f t="shared" si="87"/>
        <v>104.69999999999999</v>
      </c>
      <c r="AC286" s="46">
        <v>14.2</v>
      </c>
      <c r="AD286" s="46">
        <v>18.2</v>
      </c>
      <c r="AE286" s="46">
        <v>72.3</v>
      </c>
      <c r="AF286" s="46">
        <v>38.1</v>
      </c>
      <c r="AG286" s="25">
        <f t="shared" si="88"/>
        <v>23.5</v>
      </c>
      <c r="AH286" s="46">
        <v>8.5</v>
      </c>
      <c r="AI286" s="46">
        <v>15</v>
      </c>
      <c r="AJ286" s="25">
        <f t="shared" si="89"/>
        <v>65.2</v>
      </c>
      <c r="AK286" s="46">
        <v>41.5</v>
      </c>
      <c r="AL286" s="46">
        <v>23.7</v>
      </c>
      <c r="AM286" s="25">
        <f t="shared" si="76"/>
        <v>81.366635</v>
      </c>
      <c r="AN286" s="46">
        <v>46.1</v>
      </c>
      <c r="AO286" s="46">
        <v>20.1</v>
      </c>
      <c r="AP286" s="47">
        <v>15.166635</v>
      </c>
      <c r="AQ286" s="46">
        <v>54.5</v>
      </c>
      <c r="AR286" s="46">
        <v>2.5</v>
      </c>
      <c r="AS286" s="25">
        <f t="shared" si="90"/>
        <v>97.8</v>
      </c>
      <c r="AT286" s="46">
        <v>14.2</v>
      </c>
      <c r="AU286" s="46">
        <v>83.6</v>
      </c>
      <c r="AV286" s="25">
        <f t="shared" si="91"/>
        <v>86</v>
      </c>
      <c r="AW286" s="46">
        <v>13</v>
      </c>
      <c r="AX286" s="46">
        <v>73</v>
      </c>
      <c r="AY286" s="25">
        <f t="shared" si="92"/>
        <v>32.5</v>
      </c>
      <c r="AZ286" s="46">
        <v>14.6</v>
      </c>
      <c r="BA286" s="46">
        <v>17.9</v>
      </c>
      <c r="BB286" s="26">
        <f t="shared" si="93"/>
        <v>132.212</v>
      </c>
      <c r="BC286" s="27">
        <f t="shared" si="94"/>
        <v>125.2</v>
      </c>
      <c r="BD286" s="27">
        <v>7.012</v>
      </c>
      <c r="BE286" s="27">
        <v>17.8</v>
      </c>
      <c r="BF286" s="27">
        <v>107.4</v>
      </c>
      <c r="BH286" s="48"/>
    </row>
    <row r="287" spans="1:60" s="46" customFormat="1" ht="12.75">
      <c r="A287" s="17">
        <v>1999</v>
      </c>
      <c r="B287" s="49">
        <v>36342</v>
      </c>
      <c r="C287" s="19">
        <f t="shared" si="77"/>
        <v>928.8276349999999</v>
      </c>
      <c r="D287" s="20">
        <v>16.83</v>
      </c>
      <c r="E287" s="19">
        <f t="shared" si="78"/>
        <v>911.9976349999998</v>
      </c>
      <c r="F287" s="21">
        <f t="shared" si="79"/>
        <v>904.9666349999999</v>
      </c>
      <c r="G287" s="21">
        <f t="shared" si="80"/>
        <v>786.5666349999999</v>
      </c>
      <c r="H287" s="22">
        <f t="shared" si="81"/>
        <v>143.7</v>
      </c>
      <c r="I287" s="22">
        <f t="shared" si="82"/>
        <v>106.39999999999999</v>
      </c>
      <c r="J287" s="46">
        <v>6.2</v>
      </c>
      <c r="K287" s="46">
        <v>8</v>
      </c>
      <c r="L287" s="46">
        <v>13.8</v>
      </c>
      <c r="M287" s="46">
        <v>10.1</v>
      </c>
      <c r="N287" s="47">
        <f t="shared" si="83"/>
        <v>38.7</v>
      </c>
      <c r="O287" s="46">
        <v>24.9</v>
      </c>
      <c r="P287" s="46">
        <v>13.8</v>
      </c>
      <c r="Q287" s="46">
        <v>11.6</v>
      </c>
      <c r="R287" s="46">
        <v>18</v>
      </c>
      <c r="S287" s="22">
        <f t="shared" si="84"/>
        <v>37.3</v>
      </c>
      <c r="T287" s="46">
        <v>9.6</v>
      </c>
      <c r="U287" s="46">
        <v>6.5</v>
      </c>
      <c r="V287" s="46">
        <v>21.2</v>
      </c>
      <c r="W287" s="24">
        <f t="shared" si="85"/>
        <v>642.866635</v>
      </c>
      <c r="X287" s="46">
        <v>2.2</v>
      </c>
      <c r="Y287" s="46">
        <v>55.3</v>
      </c>
      <c r="Z287" s="25">
        <f t="shared" si="86"/>
        <v>197.29999999999998</v>
      </c>
      <c r="AA287" s="46">
        <v>53.8</v>
      </c>
      <c r="AB287" s="25">
        <f t="shared" si="87"/>
        <v>105.1</v>
      </c>
      <c r="AC287" s="46">
        <v>14.2</v>
      </c>
      <c r="AD287" s="46">
        <v>18.4</v>
      </c>
      <c r="AE287" s="46">
        <v>72.5</v>
      </c>
      <c r="AF287" s="46">
        <v>38.4</v>
      </c>
      <c r="AG287" s="25">
        <f t="shared" si="88"/>
        <v>23.700000000000003</v>
      </c>
      <c r="AH287" s="46">
        <v>8.8</v>
      </c>
      <c r="AI287" s="46">
        <v>14.9</v>
      </c>
      <c r="AJ287" s="25">
        <f t="shared" si="89"/>
        <v>65.9</v>
      </c>
      <c r="AK287" s="46">
        <v>41.8</v>
      </c>
      <c r="AL287" s="46">
        <v>24.1</v>
      </c>
      <c r="AM287" s="25">
        <f t="shared" si="76"/>
        <v>81.366635</v>
      </c>
      <c r="AN287" s="46">
        <v>46</v>
      </c>
      <c r="AO287" s="46">
        <v>20.2</v>
      </c>
      <c r="AP287" s="47">
        <v>15.166635</v>
      </c>
      <c r="AQ287" s="46">
        <v>56.3</v>
      </c>
      <c r="AR287" s="46">
        <v>2.3</v>
      </c>
      <c r="AS287" s="25">
        <f t="shared" si="90"/>
        <v>97.30000000000001</v>
      </c>
      <c r="AT287" s="46">
        <v>13.4</v>
      </c>
      <c r="AU287" s="46">
        <v>83.9</v>
      </c>
      <c r="AV287" s="25">
        <f t="shared" si="91"/>
        <v>87.1</v>
      </c>
      <c r="AW287" s="46">
        <v>13.6</v>
      </c>
      <c r="AX287" s="46">
        <v>73.5</v>
      </c>
      <c r="AY287" s="25">
        <f t="shared" si="92"/>
        <v>32.7</v>
      </c>
      <c r="AZ287" s="46">
        <v>14.5</v>
      </c>
      <c r="BA287" s="46">
        <v>18.2</v>
      </c>
      <c r="BB287" s="26">
        <f t="shared" si="93"/>
        <v>125.43100000000001</v>
      </c>
      <c r="BC287" s="27">
        <f t="shared" si="94"/>
        <v>118.4</v>
      </c>
      <c r="BD287" s="27">
        <v>7.031</v>
      </c>
      <c r="BE287" s="27">
        <v>18.1</v>
      </c>
      <c r="BF287" s="27">
        <v>100.3</v>
      </c>
      <c r="BH287" s="48"/>
    </row>
    <row r="288" spans="1:60" s="46" customFormat="1" ht="12.75">
      <c r="A288" s="17">
        <v>1999</v>
      </c>
      <c r="B288" s="49">
        <v>36373</v>
      </c>
      <c r="C288" s="19">
        <f t="shared" si="77"/>
        <v>924.4396350000001</v>
      </c>
      <c r="D288" s="20">
        <v>14.325</v>
      </c>
      <c r="E288" s="19">
        <f t="shared" si="78"/>
        <v>910.114635</v>
      </c>
      <c r="F288" s="21">
        <f t="shared" si="79"/>
        <v>903.066635</v>
      </c>
      <c r="G288" s="21">
        <f t="shared" si="80"/>
        <v>786.966635</v>
      </c>
      <c r="H288" s="22">
        <f t="shared" si="81"/>
        <v>143</v>
      </c>
      <c r="I288" s="22">
        <f t="shared" si="82"/>
        <v>106.1</v>
      </c>
      <c r="J288" s="46">
        <v>6.2</v>
      </c>
      <c r="K288" s="46">
        <v>7.9</v>
      </c>
      <c r="L288" s="46">
        <v>13.7</v>
      </c>
      <c r="M288" s="46">
        <v>10.1</v>
      </c>
      <c r="N288" s="47">
        <f t="shared" si="83"/>
        <v>38.6</v>
      </c>
      <c r="O288" s="46">
        <v>24.8</v>
      </c>
      <c r="P288" s="46">
        <v>13.8</v>
      </c>
      <c r="Q288" s="46">
        <v>11.7</v>
      </c>
      <c r="R288" s="46">
        <v>17.9</v>
      </c>
      <c r="S288" s="22">
        <f t="shared" si="84"/>
        <v>36.9</v>
      </c>
      <c r="T288" s="46">
        <v>9.5</v>
      </c>
      <c r="U288" s="46">
        <v>6.4</v>
      </c>
      <c r="V288" s="46">
        <v>21</v>
      </c>
      <c r="W288" s="24">
        <f t="shared" si="85"/>
        <v>643.966635</v>
      </c>
      <c r="X288" s="46">
        <v>2.2</v>
      </c>
      <c r="Y288" s="46">
        <v>56</v>
      </c>
      <c r="Z288" s="25">
        <f t="shared" si="86"/>
        <v>197.39999999999998</v>
      </c>
      <c r="AA288" s="46">
        <v>53.9</v>
      </c>
      <c r="AB288" s="25">
        <f t="shared" si="87"/>
        <v>105.3</v>
      </c>
      <c r="AC288" s="46">
        <v>14.3</v>
      </c>
      <c r="AD288" s="46">
        <v>18.5</v>
      </c>
      <c r="AE288" s="46">
        <v>72.5</v>
      </c>
      <c r="AF288" s="46">
        <v>38.2</v>
      </c>
      <c r="AG288" s="25">
        <f t="shared" si="88"/>
        <v>24</v>
      </c>
      <c r="AH288" s="46">
        <v>8.9</v>
      </c>
      <c r="AI288" s="46">
        <v>15.1</v>
      </c>
      <c r="AJ288" s="25">
        <f t="shared" si="89"/>
        <v>65.80000000000001</v>
      </c>
      <c r="AK288" s="46">
        <v>41.7</v>
      </c>
      <c r="AL288" s="46">
        <v>24.1</v>
      </c>
      <c r="AM288" s="25">
        <f t="shared" si="76"/>
        <v>81.566635</v>
      </c>
      <c r="AN288" s="46">
        <v>46.2</v>
      </c>
      <c r="AO288" s="46">
        <v>20.2</v>
      </c>
      <c r="AP288" s="47">
        <v>15.166635</v>
      </c>
      <c r="AQ288" s="46">
        <v>56.8</v>
      </c>
      <c r="AR288" s="46">
        <v>2.3</v>
      </c>
      <c r="AS288" s="25">
        <f t="shared" si="90"/>
        <v>97.1</v>
      </c>
      <c r="AT288" s="46">
        <v>13.3</v>
      </c>
      <c r="AU288" s="46">
        <v>83.8</v>
      </c>
      <c r="AV288" s="25">
        <f t="shared" si="91"/>
        <v>87.39999999999999</v>
      </c>
      <c r="AW288" s="46">
        <v>13.6</v>
      </c>
      <c r="AX288" s="46">
        <v>73.8</v>
      </c>
      <c r="AY288" s="25">
        <f t="shared" si="92"/>
        <v>32.5</v>
      </c>
      <c r="AZ288" s="46">
        <v>14.3</v>
      </c>
      <c r="BA288" s="46">
        <v>18.2</v>
      </c>
      <c r="BB288" s="26">
        <f t="shared" si="93"/>
        <v>123.14800000000001</v>
      </c>
      <c r="BC288" s="27">
        <f t="shared" si="94"/>
        <v>116.10000000000001</v>
      </c>
      <c r="BD288" s="27">
        <v>7.048</v>
      </c>
      <c r="BE288" s="27">
        <v>18.2</v>
      </c>
      <c r="BF288" s="27">
        <v>97.9</v>
      </c>
      <c r="BH288" s="48"/>
    </row>
    <row r="289" spans="1:60" s="46" customFormat="1" ht="12.75">
      <c r="A289" s="17">
        <v>1999</v>
      </c>
      <c r="B289" s="49">
        <v>36404</v>
      </c>
      <c r="C289" s="19">
        <f t="shared" si="77"/>
        <v>926.6346350000001</v>
      </c>
      <c r="D289" s="20">
        <v>11.703</v>
      </c>
      <c r="E289" s="19">
        <f t="shared" si="78"/>
        <v>914.9316350000001</v>
      </c>
      <c r="F289" s="21">
        <f t="shared" si="79"/>
        <v>907.8666350000001</v>
      </c>
      <c r="G289" s="21">
        <f t="shared" si="80"/>
        <v>789.166635</v>
      </c>
      <c r="H289" s="22">
        <f t="shared" si="81"/>
        <v>142.3</v>
      </c>
      <c r="I289" s="22">
        <f t="shared" si="82"/>
        <v>105.5</v>
      </c>
      <c r="J289" s="46">
        <v>6.2</v>
      </c>
      <c r="K289" s="46">
        <v>8</v>
      </c>
      <c r="L289" s="46">
        <v>13.6</v>
      </c>
      <c r="M289" s="46">
        <v>10</v>
      </c>
      <c r="N289" s="47">
        <f t="shared" si="83"/>
        <v>38.5</v>
      </c>
      <c r="O289" s="46">
        <v>24.8</v>
      </c>
      <c r="P289" s="46">
        <v>13.7</v>
      </c>
      <c r="Q289" s="46">
        <v>11.4</v>
      </c>
      <c r="R289" s="46">
        <v>17.8</v>
      </c>
      <c r="S289" s="22">
        <f t="shared" si="84"/>
        <v>36.8</v>
      </c>
      <c r="T289" s="46">
        <v>9.4</v>
      </c>
      <c r="U289" s="46">
        <v>6.5</v>
      </c>
      <c r="V289" s="46">
        <v>20.9</v>
      </c>
      <c r="W289" s="24">
        <f t="shared" si="85"/>
        <v>646.8666350000001</v>
      </c>
      <c r="X289" s="46">
        <v>2.2</v>
      </c>
      <c r="Y289" s="46">
        <v>55.5</v>
      </c>
      <c r="Z289" s="25">
        <f t="shared" si="86"/>
        <v>197.20000000000002</v>
      </c>
      <c r="AA289" s="46">
        <v>53.7</v>
      </c>
      <c r="AB289" s="25">
        <f t="shared" si="87"/>
        <v>104.9</v>
      </c>
      <c r="AC289" s="46">
        <v>14.3</v>
      </c>
      <c r="AD289" s="46">
        <v>18.7</v>
      </c>
      <c r="AE289" s="46">
        <v>71.9</v>
      </c>
      <c r="AF289" s="46">
        <v>38.6</v>
      </c>
      <c r="AG289" s="25">
        <f t="shared" si="88"/>
        <v>24.3</v>
      </c>
      <c r="AH289" s="46">
        <v>9</v>
      </c>
      <c r="AI289" s="46">
        <v>15.3</v>
      </c>
      <c r="AJ289" s="25">
        <f t="shared" si="89"/>
        <v>65.2</v>
      </c>
      <c r="AK289" s="46">
        <v>41.4</v>
      </c>
      <c r="AL289" s="46">
        <v>23.8</v>
      </c>
      <c r="AM289" s="25">
        <f t="shared" si="76"/>
        <v>81.866635</v>
      </c>
      <c r="AN289" s="46">
        <v>46.2</v>
      </c>
      <c r="AO289" s="46">
        <v>20.5</v>
      </c>
      <c r="AP289" s="47">
        <v>15.166635</v>
      </c>
      <c r="AQ289" s="46">
        <v>57</v>
      </c>
      <c r="AR289" s="46">
        <v>2.3</v>
      </c>
      <c r="AS289" s="25">
        <f t="shared" si="90"/>
        <v>101.6</v>
      </c>
      <c r="AT289" s="46">
        <v>17.1</v>
      </c>
      <c r="AU289" s="46">
        <v>84.5</v>
      </c>
      <c r="AV289" s="25">
        <f t="shared" si="91"/>
        <v>86.10000000000001</v>
      </c>
      <c r="AW289" s="46">
        <v>12.7</v>
      </c>
      <c r="AX289" s="46">
        <v>73.4</v>
      </c>
      <c r="AY289" s="25">
        <f t="shared" si="92"/>
        <v>32.9</v>
      </c>
      <c r="AZ289" s="46">
        <v>14.5</v>
      </c>
      <c r="BA289" s="46">
        <v>18.4</v>
      </c>
      <c r="BB289" s="26">
        <f t="shared" si="93"/>
        <v>125.765</v>
      </c>
      <c r="BC289" s="27">
        <f t="shared" si="94"/>
        <v>118.7</v>
      </c>
      <c r="BD289" s="27">
        <v>7.065</v>
      </c>
      <c r="BE289" s="27">
        <v>18.2</v>
      </c>
      <c r="BF289" s="27">
        <v>100.5</v>
      </c>
      <c r="BH289" s="48"/>
    </row>
    <row r="290" spans="1:60" s="46" customFormat="1" ht="12.75">
      <c r="A290" s="17">
        <v>1999</v>
      </c>
      <c r="B290" s="49">
        <v>36434</v>
      </c>
      <c r="C290" s="19">
        <f t="shared" si="77"/>
        <v>935.0086350000003</v>
      </c>
      <c r="D290" s="20">
        <v>11.162</v>
      </c>
      <c r="E290" s="19">
        <f t="shared" si="78"/>
        <v>923.8466350000002</v>
      </c>
      <c r="F290" s="21">
        <f t="shared" si="79"/>
        <v>916.7666350000002</v>
      </c>
      <c r="G290" s="21">
        <f t="shared" si="80"/>
        <v>791.5666350000001</v>
      </c>
      <c r="H290" s="22">
        <f t="shared" si="81"/>
        <v>142.20000000000002</v>
      </c>
      <c r="I290" s="22">
        <f t="shared" si="82"/>
        <v>105.80000000000001</v>
      </c>
      <c r="J290" s="46">
        <v>6.1</v>
      </c>
      <c r="K290" s="46">
        <v>8</v>
      </c>
      <c r="L290" s="46">
        <v>13.6</v>
      </c>
      <c r="M290" s="46">
        <v>9.9</v>
      </c>
      <c r="N290" s="47">
        <f t="shared" si="83"/>
        <v>38.3</v>
      </c>
      <c r="O290" s="46">
        <v>24.9</v>
      </c>
      <c r="P290" s="46">
        <v>13.4</v>
      </c>
      <c r="Q290" s="46">
        <v>11.8</v>
      </c>
      <c r="R290" s="46">
        <v>18.1</v>
      </c>
      <c r="S290" s="22">
        <f t="shared" si="84"/>
        <v>36.4</v>
      </c>
      <c r="T290" s="46">
        <v>9.2</v>
      </c>
      <c r="U290" s="46">
        <v>6.5</v>
      </c>
      <c r="V290" s="46">
        <v>20.7</v>
      </c>
      <c r="W290" s="24">
        <f t="shared" si="85"/>
        <v>649.3666350000001</v>
      </c>
      <c r="X290" s="46">
        <v>2.1</v>
      </c>
      <c r="Y290" s="46">
        <v>54.8</v>
      </c>
      <c r="Z290" s="25">
        <f t="shared" si="86"/>
        <v>199.1</v>
      </c>
      <c r="AA290" s="46">
        <v>53.7</v>
      </c>
      <c r="AB290" s="25">
        <f t="shared" si="87"/>
        <v>105.89999999999999</v>
      </c>
      <c r="AC290" s="46">
        <v>14.2</v>
      </c>
      <c r="AD290" s="46">
        <v>18.6</v>
      </c>
      <c r="AE290" s="46">
        <v>73.1</v>
      </c>
      <c r="AF290" s="46">
        <v>39.5</v>
      </c>
      <c r="AG290" s="25">
        <f t="shared" si="88"/>
        <v>24.8</v>
      </c>
      <c r="AH290" s="46">
        <v>9</v>
      </c>
      <c r="AI290" s="46">
        <v>15.8</v>
      </c>
      <c r="AJ290" s="25">
        <f t="shared" si="89"/>
        <v>65.5</v>
      </c>
      <c r="AK290" s="46">
        <v>41.7</v>
      </c>
      <c r="AL290" s="46">
        <v>23.8</v>
      </c>
      <c r="AM290" s="25">
        <f t="shared" si="76"/>
        <v>82.366635</v>
      </c>
      <c r="AN290" s="46">
        <v>46.6</v>
      </c>
      <c r="AO290" s="46">
        <v>20.6</v>
      </c>
      <c r="AP290" s="47">
        <v>15.166635</v>
      </c>
      <c r="AQ290" s="46">
        <v>57.5</v>
      </c>
      <c r="AR290" s="46">
        <v>2.2</v>
      </c>
      <c r="AS290" s="25">
        <f t="shared" si="90"/>
        <v>103.5</v>
      </c>
      <c r="AT290" s="46">
        <v>19</v>
      </c>
      <c r="AU290" s="46">
        <v>84.5</v>
      </c>
      <c r="AV290" s="25">
        <f t="shared" si="91"/>
        <v>84.69999999999999</v>
      </c>
      <c r="AW290" s="46">
        <v>12.1</v>
      </c>
      <c r="AX290" s="46">
        <v>72.6</v>
      </c>
      <c r="AY290" s="25">
        <f t="shared" si="92"/>
        <v>32.5</v>
      </c>
      <c r="AZ290" s="46">
        <v>14.5</v>
      </c>
      <c r="BA290" s="46">
        <v>18</v>
      </c>
      <c r="BB290" s="26">
        <f t="shared" si="93"/>
        <v>132.28</v>
      </c>
      <c r="BC290" s="27">
        <f t="shared" si="94"/>
        <v>125.19999999999999</v>
      </c>
      <c r="BD290" s="27">
        <v>7.08</v>
      </c>
      <c r="BE290" s="27">
        <v>18.1</v>
      </c>
      <c r="BF290" s="27">
        <v>107.1</v>
      </c>
      <c r="BH290" s="48"/>
    </row>
    <row r="291" spans="1:60" s="46" customFormat="1" ht="12.75">
      <c r="A291" s="17">
        <v>1999</v>
      </c>
      <c r="B291" s="49">
        <v>36465</v>
      </c>
      <c r="C291" s="19">
        <f t="shared" si="77"/>
        <v>940.8746349999999</v>
      </c>
      <c r="D291" s="20">
        <v>10.815</v>
      </c>
      <c r="E291" s="19">
        <f t="shared" si="78"/>
        <v>930.0596349999998</v>
      </c>
      <c r="F291" s="21">
        <f t="shared" si="79"/>
        <v>922.9666349999999</v>
      </c>
      <c r="G291" s="21">
        <f t="shared" si="80"/>
        <v>794.5666349999999</v>
      </c>
      <c r="H291" s="22">
        <f t="shared" si="81"/>
        <v>142.5</v>
      </c>
      <c r="I291" s="22">
        <f t="shared" si="82"/>
        <v>106.39999999999999</v>
      </c>
      <c r="J291" s="46">
        <v>6.1</v>
      </c>
      <c r="K291" s="46">
        <v>7.9</v>
      </c>
      <c r="L291" s="46">
        <v>13.6</v>
      </c>
      <c r="M291" s="46">
        <v>10</v>
      </c>
      <c r="N291" s="47">
        <f t="shared" si="83"/>
        <v>38.5</v>
      </c>
      <c r="O291" s="46">
        <v>25.4</v>
      </c>
      <c r="P291" s="46">
        <v>13.1</v>
      </c>
      <c r="Q291" s="46">
        <v>12.1</v>
      </c>
      <c r="R291" s="46">
        <v>18.2</v>
      </c>
      <c r="S291" s="22">
        <f t="shared" si="84"/>
        <v>36.1</v>
      </c>
      <c r="T291" s="46">
        <v>8.9</v>
      </c>
      <c r="U291" s="46">
        <v>6.5</v>
      </c>
      <c r="V291" s="46">
        <v>20.7</v>
      </c>
      <c r="W291" s="24">
        <f t="shared" si="85"/>
        <v>652.0666349999999</v>
      </c>
      <c r="X291" s="46">
        <v>2.1</v>
      </c>
      <c r="Y291" s="46">
        <v>52.9</v>
      </c>
      <c r="Z291" s="25">
        <f t="shared" si="86"/>
        <v>203</v>
      </c>
      <c r="AA291" s="46">
        <v>53.9</v>
      </c>
      <c r="AB291" s="25">
        <f t="shared" si="87"/>
        <v>109.5</v>
      </c>
      <c r="AC291" s="46">
        <v>14.1</v>
      </c>
      <c r="AD291" s="46">
        <v>18.9</v>
      </c>
      <c r="AE291" s="46">
        <v>76.5</v>
      </c>
      <c r="AF291" s="46">
        <v>39.6</v>
      </c>
      <c r="AG291" s="25">
        <f t="shared" si="88"/>
        <v>24.700000000000003</v>
      </c>
      <c r="AH291" s="46">
        <v>8.9</v>
      </c>
      <c r="AI291" s="46">
        <v>15.8</v>
      </c>
      <c r="AJ291" s="25">
        <f t="shared" si="89"/>
        <v>65.7</v>
      </c>
      <c r="AK291" s="46">
        <v>42</v>
      </c>
      <c r="AL291" s="46">
        <v>23.7</v>
      </c>
      <c r="AM291" s="25">
        <f t="shared" si="76"/>
        <v>82.666635</v>
      </c>
      <c r="AN291" s="46">
        <v>46.9</v>
      </c>
      <c r="AO291" s="46">
        <v>20.6</v>
      </c>
      <c r="AP291" s="47">
        <v>15.166635</v>
      </c>
      <c r="AQ291" s="46">
        <v>57.6</v>
      </c>
      <c r="AR291" s="46">
        <v>2.3</v>
      </c>
      <c r="AS291" s="25">
        <f t="shared" si="90"/>
        <v>103.80000000000001</v>
      </c>
      <c r="AT291" s="46">
        <v>19.4</v>
      </c>
      <c r="AU291" s="46">
        <v>84.4</v>
      </c>
      <c r="AV291" s="25">
        <f t="shared" si="91"/>
        <v>84.69999999999999</v>
      </c>
      <c r="AW291" s="46">
        <v>12.1</v>
      </c>
      <c r="AX291" s="46">
        <v>72.6</v>
      </c>
      <c r="AY291" s="25">
        <f t="shared" si="92"/>
        <v>32.5</v>
      </c>
      <c r="AZ291" s="46">
        <v>14.7</v>
      </c>
      <c r="BA291" s="46">
        <v>17.8</v>
      </c>
      <c r="BB291" s="26">
        <f t="shared" si="93"/>
        <v>135.493</v>
      </c>
      <c r="BC291" s="27">
        <f t="shared" si="94"/>
        <v>128.4</v>
      </c>
      <c r="BD291" s="27">
        <v>7.093</v>
      </c>
      <c r="BE291" s="27">
        <v>18.4</v>
      </c>
      <c r="BF291" s="27">
        <v>110</v>
      </c>
      <c r="BH291" s="48"/>
    </row>
    <row r="292" spans="1:60" s="46" customFormat="1" ht="12.75">
      <c r="A292" s="28">
        <v>1999</v>
      </c>
      <c r="B292" s="50">
        <v>36495</v>
      </c>
      <c r="C292" s="30">
        <f t="shared" si="77"/>
        <v>940.245635</v>
      </c>
      <c r="D292" s="31">
        <v>9.676</v>
      </c>
      <c r="E292" s="30">
        <f t="shared" si="78"/>
        <v>930.569635</v>
      </c>
      <c r="F292" s="32">
        <f t="shared" si="79"/>
        <v>923.466635</v>
      </c>
      <c r="G292" s="32">
        <f t="shared" si="80"/>
        <v>796.966635</v>
      </c>
      <c r="H292" s="33">
        <f t="shared" si="81"/>
        <v>142.20000000000002</v>
      </c>
      <c r="I292" s="33">
        <f t="shared" si="82"/>
        <v>106.30000000000001</v>
      </c>
      <c r="J292" s="39">
        <v>6.1</v>
      </c>
      <c r="K292" s="39">
        <v>7.9</v>
      </c>
      <c r="L292" s="39">
        <v>13.6</v>
      </c>
      <c r="M292" s="39">
        <v>10</v>
      </c>
      <c r="N292" s="30">
        <f t="shared" si="83"/>
        <v>38.8</v>
      </c>
      <c r="O292" s="39">
        <v>25.5</v>
      </c>
      <c r="P292" s="39">
        <v>13.3</v>
      </c>
      <c r="Q292" s="39">
        <v>12</v>
      </c>
      <c r="R292" s="39">
        <v>17.9</v>
      </c>
      <c r="S292" s="33">
        <f t="shared" si="84"/>
        <v>35.9</v>
      </c>
      <c r="T292" s="39">
        <v>8.7</v>
      </c>
      <c r="U292" s="39">
        <v>6.6</v>
      </c>
      <c r="V292" s="39">
        <v>20.6</v>
      </c>
      <c r="W292" s="35">
        <f t="shared" si="85"/>
        <v>654.766635</v>
      </c>
      <c r="X292" s="39">
        <v>2</v>
      </c>
      <c r="Y292" s="39">
        <v>51.7</v>
      </c>
      <c r="Z292" s="36">
        <f t="shared" si="86"/>
        <v>206.5</v>
      </c>
      <c r="AA292" s="39">
        <v>53.9</v>
      </c>
      <c r="AB292" s="36">
        <f t="shared" si="87"/>
        <v>112.80000000000001</v>
      </c>
      <c r="AC292" s="39">
        <v>14</v>
      </c>
      <c r="AD292" s="39">
        <v>19.1</v>
      </c>
      <c r="AE292" s="39">
        <v>79.7</v>
      </c>
      <c r="AF292" s="39">
        <v>39.8</v>
      </c>
      <c r="AG292" s="36">
        <f t="shared" si="88"/>
        <v>25</v>
      </c>
      <c r="AH292" s="39">
        <v>9.2</v>
      </c>
      <c r="AI292" s="39">
        <v>15.8</v>
      </c>
      <c r="AJ292" s="36">
        <f t="shared" si="89"/>
        <v>65.5</v>
      </c>
      <c r="AK292" s="39">
        <v>41.9</v>
      </c>
      <c r="AL292" s="39">
        <v>23.6</v>
      </c>
      <c r="AM292" s="36">
        <f t="shared" si="76"/>
        <v>83.066635</v>
      </c>
      <c r="AN292" s="39">
        <v>47.4</v>
      </c>
      <c r="AO292" s="39">
        <v>20.5</v>
      </c>
      <c r="AP292" s="30">
        <v>15.166635</v>
      </c>
      <c r="AQ292" s="39">
        <v>58</v>
      </c>
      <c r="AR292" s="39">
        <v>2.3</v>
      </c>
      <c r="AS292" s="36">
        <f t="shared" si="90"/>
        <v>103.5</v>
      </c>
      <c r="AT292" s="39">
        <v>18.6</v>
      </c>
      <c r="AU292" s="39">
        <v>84.9</v>
      </c>
      <c r="AV292" s="36">
        <f t="shared" si="91"/>
        <v>84.89999999999999</v>
      </c>
      <c r="AW292" s="39">
        <v>11.8</v>
      </c>
      <c r="AX292" s="39">
        <v>73.1</v>
      </c>
      <c r="AY292" s="36">
        <f t="shared" si="92"/>
        <v>32.599999999999994</v>
      </c>
      <c r="AZ292" s="39">
        <v>14.7</v>
      </c>
      <c r="BA292" s="39">
        <v>17.9</v>
      </c>
      <c r="BB292" s="37">
        <f t="shared" si="93"/>
        <v>133.603</v>
      </c>
      <c r="BC292" s="38">
        <f t="shared" si="94"/>
        <v>126.5</v>
      </c>
      <c r="BD292" s="38">
        <v>7.103</v>
      </c>
      <c r="BE292" s="38">
        <v>19</v>
      </c>
      <c r="BF292" s="38">
        <v>107.5</v>
      </c>
      <c r="BH292" s="48"/>
    </row>
    <row r="293" spans="1:60" s="46" customFormat="1" ht="12.75">
      <c r="A293" s="17">
        <v>2000</v>
      </c>
      <c r="B293" s="49">
        <v>36526</v>
      </c>
      <c r="C293" s="19">
        <f t="shared" si="77"/>
        <v>915.2286350000002</v>
      </c>
      <c r="D293" s="20">
        <v>8.45</v>
      </c>
      <c r="E293" s="19">
        <f t="shared" si="78"/>
        <v>906.7786350000001</v>
      </c>
      <c r="F293" s="21">
        <f t="shared" si="79"/>
        <v>899.5666350000001</v>
      </c>
      <c r="G293" s="21">
        <f t="shared" si="80"/>
        <v>774.7666350000002</v>
      </c>
      <c r="H293" s="22">
        <f t="shared" si="81"/>
        <v>140.5</v>
      </c>
      <c r="I293" s="22">
        <f t="shared" si="82"/>
        <v>105</v>
      </c>
      <c r="J293" s="46">
        <v>5.9</v>
      </c>
      <c r="K293" s="46">
        <v>7.8</v>
      </c>
      <c r="L293" s="46">
        <v>13.5</v>
      </c>
      <c r="M293" s="46">
        <v>10.1</v>
      </c>
      <c r="N293" s="47">
        <f t="shared" si="83"/>
        <v>38.6</v>
      </c>
      <c r="O293" s="46">
        <v>25.2</v>
      </c>
      <c r="P293" s="46">
        <v>13.4</v>
      </c>
      <c r="Q293" s="46">
        <v>12.2</v>
      </c>
      <c r="R293" s="46">
        <v>16.9</v>
      </c>
      <c r="S293" s="22">
        <f t="shared" si="84"/>
        <v>35.5</v>
      </c>
      <c r="T293" s="46">
        <v>8.6</v>
      </c>
      <c r="U293" s="46">
        <v>6.5</v>
      </c>
      <c r="V293" s="46">
        <v>20.4</v>
      </c>
      <c r="W293" s="24">
        <f t="shared" si="85"/>
        <v>634.2666350000002</v>
      </c>
      <c r="X293" s="46">
        <v>1.8</v>
      </c>
      <c r="Y293" s="46">
        <v>48.7</v>
      </c>
      <c r="Z293" s="25">
        <f t="shared" si="86"/>
        <v>197.29999999999998</v>
      </c>
      <c r="AA293" s="46">
        <v>54.1</v>
      </c>
      <c r="AB293" s="25">
        <f t="shared" si="87"/>
        <v>105.1</v>
      </c>
      <c r="AC293" s="46">
        <v>14</v>
      </c>
      <c r="AD293" s="46">
        <v>18.5</v>
      </c>
      <c r="AE293" s="46">
        <v>72.6</v>
      </c>
      <c r="AF293" s="46">
        <v>38.1</v>
      </c>
      <c r="AG293" s="25">
        <f t="shared" si="88"/>
        <v>24.7</v>
      </c>
      <c r="AH293" s="46">
        <v>9.1</v>
      </c>
      <c r="AI293" s="46">
        <v>15.6</v>
      </c>
      <c r="AJ293" s="25">
        <f t="shared" si="89"/>
        <v>64.6</v>
      </c>
      <c r="AK293" s="46">
        <v>41.6</v>
      </c>
      <c r="AL293" s="46">
        <v>23</v>
      </c>
      <c r="AM293" s="25">
        <f t="shared" si="76"/>
        <v>82.266635</v>
      </c>
      <c r="AN293" s="46">
        <v>46.6</v>
      </c>
      <c r="AO293" s="46">
        <v>20.5</v>
      </c>
      <c r="AP293" s="47">
        <v>15.166635</v>
      </c>
      <c r="AQ293" s="46">
        <v>54.6</v>
      </c>
      <c r="AR293" s="46">
        <v>2.3</v>
      </c>
      <c r="AS293" s="25">
        <f t="shared" si="90"/>
        <v>101</v>
      </c>
      <c r="AT293" s="46">
        <v>17.6</v>
      </c>
      <c r="AU293" s="46">
        <v>83.4</v>
      </c>
      <c r="AV293" s="25">
        <f t="shared" si="91"/>
        <v>81.7</v>
      </c>
      <c r="AW293" s="46">
        <v>11.4</v>
      </c>
      <c r="AX293" s="46">
        <v>70.3</v>
      </c>
      <c r="AY293" s="25">
        <f t="shared" si="92"/>
        <v>32.2</v>
      </c>
      <c r="AZ293" s="46">
        <v>14.6</v>
      </c>
      <c r="BA293" s="46">
        <v>17.6</v>
      </c>
      <c r="BB293" s="26">
        <f t="shared" si="93"/>
        <v>132.012</v>
      </c>
      <c r="BC293" s="27">
        <f t="shared" si="94"/>
        <v>124.8</v>
      </c>
      <c r="BD293" s="27">
        <v>7.212</v>
      </c>
      <c r="BE293" s="27">
        <v>18.2</v>
      </c>
      <c r="BF293" s="27">
        <v>106.6</v>
      </c>
      <c r="BH293" s="48"/>
    </row>
    <row r="294" spans="1:60" s="46" customFormat="1" ht="12.75">
      <c r="A294" s="17">
        <v>2000</v>
      </c>
      <c r="B294" s="49">
        <v>36557</v>
      </c>
      <c r="C294" s="19">
        <f t="shared" si="77"/>
        <v>924.0206350000001</v>
      </c>
      <c r="D294" s="20">
        <v>9.438</v>
      </c>
      <c r="E294" s="19">
        <f t="shared" si="78"/>
        <v>914.5826350000001</v>
      </c>
      <c r="F294" s="21">
        <f t="shared" si="79"/>
        <v>907.3666350000001</v>
      </c>
      <c r="G294" s="21">
        <f t="shared" si="80"/>
        <v>780.066635</v>
      </c>
      <c r="H294" s="22">
        <f t="shared" si="81"/>
        <v>141.1</v>
      </c>
      <c r="I294" s="22">
        <f t="shared" si="82"/>
        <v>105.6</v>
      </c>
      <c r="J294" s="46">
        <v>5.9</v>
      </c>
      <c r="K294" s="46">
        <v>7.7</v>
      </c>
      <c r="L294" s="46">
        <v>13.6</v>
      </c>
      <c r="M294" s="46">
        <v>10.3</v>
      </c>
      <c r="N294" s="47">
        <f t="shared" si="83"/>
        <v>39</v>
      </c>
      <c r="O294" s="46">
        <v>25.6</v>
      </c>
      <c r="P294" s="46">
        <v>13.4</v>
      </c>
      <c r="Q294" s="46">
        <v>12.3</v>
      </c>
      <c r="R294" s="46">
        <v>16.8</v>
      </c>
      <c r="S294" s="22">
        <f t="shared" si="84"/>
        <v>35.5</v>
      </c>
      <c r="T294" s="46">
        <v>8.6</v>
      </c>
      <c r="U294" s="46">
        <v>6.5</v>
      </c>
      <c r="V294" s="46">
        <v>20.4</v>
      </c>
      <c r="W294" s="24">
        <f t="shared" si="85"/>
        <v>638.966635</v>
      </c>
      <c r="X294" s="46">
        <v>1.9</v>
      </c>
      <c r="Y294" s="46">
        <v>49.3</v>
      </c>
      <c r="Z294" s="25">
        <f t="shared" si="86"/>
        <v>196.3</v>
      </c>
      <c r="AA294" s="46">
        <v>54.3</v>
      </c>
      <c r="AB294" s="25">
        <f t="shared" si="87"/>
        <v>104.10000000000001</v>
      </c>
      <c r="AC294" s="46">
        <v>14.2</v>
      </c>
      <c r="AD294" s="46">
        <v>18.5</v>
      </c>
      <c r="AE294" s="46">
        <v>71.4</v>
      </c>
      <c r="AF294" s="46">
        <v>37.9</v>
      </c>
      <c r="AG294" s="25">
        <f t="shared" si="88"/>
        <v>24.9</v>
      </c>
      <c r="AH294" s="46">
        <v>9.2</v>
      </c>
      <c r="AI294" s="46">
        <v>15.7</v>
      </c>
      <c r="AJ294" s="25">
        <f t="shared" si="89"/>
        <v>64.7</v>
      </c>
      <c r="AK294" s="46">
        <v>41.7</v>
      </c>
      <c r="AL294" s="46">
        <v>23</v>
      </c>
      <c r="AM294" s="25">
        <f t="shared" si="76"/>
        <v>83.266635</v>
      </c>
      <c r="AN294" s="46">
        <v>47.6</v>
      </c>
      <c r="AO294" s="46">
        <v>20.5</v>
      </c>
      <c r="AP294" s="47">
        <v>15.166635</v>
      </c>
      <c r="AQ294" s="46">
        <v>55.3</v>
      </c>
      <c r="AR294" s="46">
        <v>2.2</v>
      </c>
      <c r="AS294" s="25">
        <f t="shared" si="90"/>
        <v>103.10000000000001</v>
      </c>
      <c r="AT294" s="46">
        <v>19.2</v>
      </c>
      <c r="AU294" s="46">
        <v>83.9</v>
      </c>
      <c r="AV294" s="25">
        <f t="shared" si="91"/>
        <v>82.8</v>
      </c>
      <c r="AW294" s="46">
        <v>12</v>
      </c>
      <c r="AX294" s="46">
        <v>70.8</v>
      </c>
      <c r="AY294" s="25">
        <f t="shared" si="92"/>
        <v>32.7</v>
      </c>
      <c r="AZ294" s="46">
        <v>14.8</v>
      </c>
      <c r="BA294" s="46">
        <v>17.9</v>
      </c>
      <c r="BB294" s="26">
        <f t="shared" si="93"/>
        <v>134.51600000000002</v>
      </c>
      <c r="BC294" s="27">
        <f t="shared" si="94"/>
        <v>127.30000000000001</v>
      </c>
      <c r="BD294" s="27">
        <v>7.216</v>
      </c>
      <c r="BE294" s="27">
        <v>18.1</v>
      </c>
      <c r="BF294" s="27">
        <v>109.2</v>
      </c>
      <c r="BH294" s="48"/>
    </row>
    <row r="295" spans="1:60" s="46" customFormat="1" ht="12.75">
      <c r="A295" s="17">
        <v>2000</v>
      </c>
      <c r="B295" s="49">
        <v>36586</v>
      </c>
      <c r="C295" s="19">
        <f t="shared" si="77"/>
        <v>927.8806350000001</v>
      </c>
      <c r="D295" s="20">
        <v>10.397</v>
      </c>
      <c r="E295" s="19">
        <f t="shared" si="78"/>
        <v>917.483635</v>
      </c>
      <c r="F295" s="21">
        <f t="shared" si="79"/>
        <v>910.2666350000001</v>
      </c>
      <c r="G295" s="21">
        <f t="shared" si="80"/>
        <v>782.4666350000001</v>
      </c>
      <c r="H295" s="22">
        <f t="shared" si="81"/>
        <v>141.6</v>
      </c>
      <c r="I295" s="22">
        <f t="shared" si="82"/>
        <v>106.1</v>
      </c>
      <c r="J295" s="46">
        <v>5.9</v>
      </c>
      <c r="K295" s="46">
        <v>7.9</v>
      </c>
      <c r="L295" s="46">
        <v>13.7</v>
      </c>
      <c r="M295" s="46">
        <v>10.4</v>
      </c>
      <c r="N295" s="47">
        <f t="shared" si="83"/>
        <v>39.3</v>
      </c>
      <c r="O295" s="46">
        <v>26</v>
      </c>
      <c r="P295" s="46">
        <v>13.3</v>
      </c>
      <c r="Q295" s="46">
        <v>12.3</v>
      </c>
      <c r="R295" s="46">
        <v>16.6</v>
      </c>
      <c r="S295" s="22">
        <f t="shared" si="84"/>
        <v>35.5</v>
      </c>
      <c r="T295" s="46">
        <v>8.6</v>
      </c>
      <c r="U295" s="46">
        <v>6.5</v>
      </c>
      <c r="V295" s="46">
        <v>20.4</v>
      </c>
      <c r="W295" s="24">
        <f t="shared" si="85"/>
        <v>640.8666350000001</v>
      </c>
      <c r="X295" s="46">
        <v>1.8</v>
      </c>
      <c r="Y295" s="46">
        <v>49.9</v>
      </c>
      <c r="Z295" s="25">
        <f t="shared" si="86"/>
        <v>196.4</v>
      </c>
      <c r="AA295" s="46">
        <v>54.4</v>
      </c>
      <c r="AB295" s="25">
        <f t="shared" si="87"/>
        <v>104.10000000000001</v>
      </c>
      <c r="AC295" s="46">
        <v>14.2</v>
      </c>
      <c r="AD295" s="46">
        <v>18.5</v>
      </c>
      <c r="AE295" s="46">
        <v>71.4</v>
      </c>
      <c r="AF295" s="46">
        <v>37.9</v>
      </c>
      <c r="AG295" s="25">
        <f t="shared" si="88"/>
        <v>25</v>
      </c>
      <c r="AH295" s="46">
        <v>9.3</v>
      </c>
      <c r="AI295" s="46">
        <v>15.7</v>
      </c>
      <c r="AJ295" s="25">
        <f t="shared" si="89"/>
        <v>64.4</v>
      </c>
      <c r="AK295" s="46">
        <v>41.5</v>
      </c>
      <c r="AL295" s="46">
        <v>22.9</v>
      </c>
      <c r="AM295" s="25">
        <f t="shared" si="76"/>
        <v>83.36663499999999</v>
      </c>
      <c r="AN295" s="46">
        <v>47.8</v>
      </c>
      <c r="AO295" s="46">
        <v>20.4</v>
      </c>
      <c r="AP295" s="47">
        <v>15.166635</v>
      </c>
      <c r="AQ295" s="46">
        <v>55.9</v>
      </c>
      <c r="AR295" s="46">
        <v>2.3</v>
      </c>
      <c r="AS295" s="25">
        <f t="shared" si="90"/>
        <v>103.30000000000001</v>
      </c>
      <c r="AT295" s="46">
        <v>19.4</v>
      </c>
      <c r="AU295" s="46">
        <v>83.9</v>
      </c>
      <c r="AV295" s="25">
        <f t="shared" si="91"/>
        <v>83.5</v>
      </c>
      <c r="AW295" s="46">
        <v>12.3</v>
      </c>
      <c r="AX295" s="46">
        <v>71.2</v>
      </c>
      <c r="AY295" s="25">
        <f t="shared" si="92"/>
        <v>33.2</v>
      </c>
      <c r="AZ295" s="46">
        <v>15.1</v>
      </c>
      <c r="BA295" s="46">
        <v>18.1</v>
      </c>
      <c r="BB295" s="26">
        <f t="shared" si="93"/>
        <v>135.017</v>
      </c>
      <c r="BC295" s="27">
        <f t="shared" si="94"/>
        <v>127.8</v>
      </c>
      <c r="BD295" s="27">
        <v>7.217</v>
      </c>
      <c r="BE295" s="27">
        <v>18.2</v>
      </c>
      <c r="BF295" s="27">
        <v>109.6</v>
      </c>
      <c r="BH295" s="48"/>
    </row>
    <row r="296" spans="1:60" s="46" customFormat="1" ht="12.75">
      <c r="A296" s="17">
        <v>2000</v>
      </c>
      <c r="B296" s="49">
        <v>36617</v>
      </c>
      <c r="C296" s="19">
        <f t="shared" si="77"/>
        <v>933.803635</v>
      </c>
      <c r="D296" s="20">
        <v>11.122</v>
      </c>
      <c r="E296" s="19">
        <f t="shared" si="78"/>
        <v>922.681635</v>
      </c>
      <c r="F296" s="21">
        <f t="shared" si="79"/>
        <v>915.466635</v>
      </c>
      <c r="G296" s="21">
        <f t="shared" si="80"/>
        <v>787.066635</v>
      </c>
      <c r="H296" s="22">
        <f t="shared" si="81"/>
        <v>141.39999999999998</v>
      </c>
      <c r="I296" s="22">
        <f t="shared" si="82"/>
        <v>105.49999999999999</v>
      </c>
      <c r="J296" s="46">
        <v>5.9</v>
      </c>
      <c r="K296" s="46">
        <v>7.9</v>
      </c>
      <c r="L296" s="46">
        <v>13.7</v>
      </c>
      <c r="M296" s="46">
        <v>10.3</v>
      </c>
      <c r="N296" s="47">
        <f t="shared" si="83"/>
        <v>39.5</v>
      </c>
      <c r="O296" s="46">
        <v>26.4</v>
      </c>
      <c r="P296" s="46">
        <v>13.1</v>
      </c>
      <c r="Q296" s="46">
        <v>11.9</v>
      </c>
      <c r="R296" s="46">
        <v>16.3</v>
      </c>
      <c r="S296" s="22">
        <f t="shared" si="84"/>
        <v>35.9</v>
      </c>
      <c r="T296" s="46">
        <v>8.7</v>
      </c>
      <c r="U296" s="46">
        <v>6.5</v>
      </c>
      <c r="V296" s="46">
        <v>20.7</v>
      </c>
      <c r="W296" s="24">
        <f t="shared" si="85"/>
        <v>645.666635</v>
      </c>
      <c r="X296" s="46">
        <v>1.8</v>
      </c>
      <c r="Y296" s="46">
        <v>50.9</v>
      </c>
      <c r="Z296" s="25">
        <f t="shared" si="86"/>
        <v>197.79999999999998</v>
      </c>
      <c r="AA296" s="46">
        <v>54.9</v>
      </c>
      <c r="AB296" s="25">
        <f t="shared" si="87"/>
        <v>104.3</v>
      </c>
      <c r="AC296" s="46">
        <v>14.2</v>
      </c>
      <c r="AD296" s="46">
        <v>18.3</v>
      </c>
      <c r="AE296" s="46">
        <v>71.8</v>
      </c>
      <c r="AF296" s="46">
        <v>38.6</v>
      </c>
      <c r="AG296" s="25">
        <f t="shared" si="88"/>
        <v>25.3</v>
      </c>
      <c r="AH296" s="46">
        <v>9.4</v>
      </c>
      <c r="AI296" s="46">
        <v>15.9</v>
      </c>
      <c r="AJ296" s="25">
        <f t="shared" si="89"/>
        <v>64.7</v>
      </c>
      <c r="AK296" s="46">
        <v>41.7</v>
      </c>
      <c r="AL296" s="46">
        <v>23</v>
      </c>
      <c r="AM296" s="25">
        <f t="shared" si="76"/>
        <v>83.466635</v>
      </c>
      <c r="AN296" s="46">
        <v>48</v>
      </c>
      <c r="AO296" s="46">
        <v>20.3</v>
      </c>
      <c r="AP296" s="47">
        <v>15.166635</v>
      </c>
      <c r="AQ296" s="46">
        <v>57.3</v>
      </c>
      <c r="AR296" s="46">
        <v>2.5</v>
      </c>
      <c r="AS296" s="25">
        <f t="shared" si="90"/>
        <v>103.5</v>
      </c>
      <c r="AT296" s="46">
        <v>19.6</v>
      </c>
      <c r="AU296" s="46">
        <v>83.9</v>
      </c>
      <c r="AV296" s="25">
        <f t="shared" si="91"/>
        <v>85</v>
      </c>
      <c r="AW296" s="46">
        <v>12.7</v>
      </c>
      <c r="AX296" s="46">
        <v>72.3</v>
      </c>
      <c r="AY296" s="25">
        <f t="shared" si="92"/>
        <v>33.2</v>
      </c>
      <c r="AZ296" s="46">
        <v>15.3</v>
      </c>
      <c r="BA296" s="46">
        <v>17.9</v>
      </c>
      <c r="BB296" s="26">
        <f t="shared" si="93"/>
        <v>135.615</v>
      </c>
      <c r="BC296" s="27">
        <f t="shared" si="94"/>
        <v>128.4</v>
      </c>
      <c r="BD296" s="27">
        <v>7.215</v>
      </c>
      <c r="BE296" s="27">
        <v>18.8</v>
      </c>
      <c r="BF296" s="27">
        <v>109.6</v>
      </c>
      <c r="BH296" s="48"/>
    </row>
    <row r="297" spans="1:60" s="46" customFormat="1" ht="12.75">
      <c r="A297" s="17">
        <v>2000</v>
      </c>
      <c r="B297" s="49">
        <v>36647</v>
      </c>
      <c r="C297" s="19">
        <f t="shared" si="77"/>
        <v>941.058635</v>
      </c>
      <c r="D297" s="20">
        <v>11.68</v>
      </c>
      <c r="E297" s="19">
        <f t="shared" si="78"/>
        <v>929.378635</v>
      </c>
      <c r="F297" s="21">
        <f t="shared" si="79"/>
        <v>922.166635</v>
      </c>
      <c r="G297" s="21">
        <f t="shared" si="80"/>
        <v>790.7666350000001</v>
      </c>
      <c r="H297" s="22">
        <f t="shared" si="81"/>
        <v>142.5</v>
      </c>
      <c r="I297" s="22">
        <f t="shared" si="82"/>
        <v>106.6</v>
      </c>
      <c r="J297" s="46">
        <v>5.9</v>
      </c>
      <c r="K297" s="46">
        <v>7.9</v>
      </c>
      <c r="L297" s="46">
        <v>13.6</v>
      </c>
      <c r="M297" s="46">
        <v>10.3</v>
      </c>
      <c r="N297" s="47">
        <f t="shared" si="83"/>
        <v>40.4</v>
      </c>
      <c r="O297" s="46">
        <v>26.8</v>
      </c>
      <c r="P297" s="46">
        <v>13.6</v>
      </c>
      <c r="Q297" s="46">
        <v>11.9</v>
      </c>
      <c r="R297" s="46">
        <v>16.6</v>
      </c>
      <c r="S297" s="22">
        <f t="shared" si="84"/>
        <v>35.9</v>
      </c>
      <c r="T297" s="46">
        <v>8.7</v>
      </c>
      <c r="U297" s="46">
        <v>6.5</v>
      </c>
      <c r="V297" s="46">
        <v>20.7</v>
      </c>
      <c r="W297" s="24">
        <f t="shared" si="85"/>
        <v>648.2666350000001</v>
      </c>
      <c r="X297" s="46">
        <v>1.8</v>
      </c>
      <c r="Y297" s="46">
        <v>51.8</v>
      </c>
      <c r="Z297" s="25">
        <f t="shared" si="86"/>
        <v>198.70000000000002</v>
      </c>
      <c r="AA297" s="46">
        <v>55.2</v>
      </c>
      <c r="AB297" s="25">
        <f t="shared" si="87"/>
        <v>105.1</v>
      </c>
      <c r="AC297" s="46">
        <v>14.3</v>
      </c>
      <c r="AD297" s="46">
        <v>18.5</v>
      </c>
      <c r="AE297" s="46">
        <v>72.3</v>
      </c>
      <c r="AF297" s="46">
        <v>38.4</v>
      </c>
      <c r="AG297" s="25">
        <f t="shared" si="88"/>
        <v>25.5</v>
      </c>
      <c r="AH297" s="46">
        <v>9.7</v>
      </c>
      <c r="AI297" s="46">
        <v>15.8</v>
      </c>
      <c r="AJ297" s="25">
        <f t="shared" si="89"/>
        <v>64.80000000000001</v>
      </c>
      <c r="AK297" s="46">
        <v>41.7</v>
      </c>
      <c r="AL297" s="46">
        <v>23.1</v>
      </c>
      <c r="AM297" s="25">
        <f t="shared" si="76"/>
        <v>82.966635</v>
      </c>
      <c r="AN297" s="46">
        <v>47.6</v>
      </c>
      <c r="AO297" s="46">
        <v>20.2</v>
      </c>
      <c r="AP297" s="47">
        <v>15.166635</v>
      </c>
      <c r="AQ297" s="46">
        <v>58.4</v>
      </c>
      <c r="AR297" s="46">
        <v>2.6</v>
      </c>
      <c r="AS297" s="25">
        <f t="shared" si="90"/>
        <v>102.9</v>
      </c>
      <c r="AT297" s="46">
        <v>18.6</v>
      </c>
      <c r="AU297" s="46">
        <v>84.3</v>
      </c>
      <c r="AV297" s="25">
        <f t="shared" si="91"/>
        <v>86.2</v>
      </c>
      <c r="AW297" s="46">
        <v>13.5</v>
      </c>
      <c r="AX297" s="46">
        <v>72.7</v>
      </c>
      <c r="AY297" s="25">
        <f t="shared" si="92"/>
        <v>33.6</v>
      </c>
      <c r="AZ297" s="46">
        <v>15.6</v>
      </c>
      <c r="BA297" s="46">
        <v>18</v>
      </c>
      <c r="BB297" s="26">
        <f t="shared" si="93"/>
        <v>138.612</v>
      </c>
      <c r="BC297" s="27">
        <f t="shared" si="94"/>
        <v>131.4</v>
      </c>
      <c r="BD297" s="27">
        <v>7.212</v>
      </c>
      <c r="BE297" s="27">
        <v>20.9</v>
      </c>
      <c r="BF297" s="27">
        <v>110.5</v>
      </c>
      <c r="BH297" s="48"/>
    </row>
    <row r="298" spans="1:60" s="46" customFormat="1" ht="12.75">
      <c r="A298" s="17">
        <v>2000</v>
      </c>
      <c r="B298" s="49">
        <v>36678</v>
      </c>
      <c r="C298" s="19">
        <f t="shared" si="77"/>
        <v>951.090635</v>
      </c>
      <c r="D298" s="20">
        <v>16.616</v>
      </c>
      <c r="E298" s="19">
        <f t="shared" si="78"/>
        <v>934.474635</v>
      </c>
      <c r="F298" s="21">
        <f t="shared" si="79"/>
        <v>927.2666350000001</v>
      </c>
      <c r="G298" s="21">
        <f t="shared" si="80"/>
        <v>797.2666350000001</v>
      </c>
      <c r="H298" s="22">
        <f t="shared" si="81"/>
        <v>144.5</v>
      </c>
      <c r="I298" s="22">
        <f t="shared" si="82"/>
        <v>108.1</v>
      </c>
      <c r="J298" s="46">
        <v>6</v>
      </c>
      <c r="K298" s="46">
        <v>8</v>
      </c>
      <c r="L298" s="46">
        <v>13.7</v>
      </c>
      <c r="M298" s="46">
        <v>10.4</v>
      </c>
      <c r="N298" s="47">
        <f t="shared" si="83"/>
        <v>41.3</v>
      </c>
      <c r="O298" s="46">
        <v>27.7</v>
      </c>
      <c r="P298" s="46">
        <v>13.6</v>
      </c>
      <c r="Q298" s="46">
        <v>11.6</v>
      </c>
      <c r="R298" s="46">
        <v>17.1</v>
      </c>
      <c r="S298" s="22">
        <f t="shared" si="84"/>
        <v>36.4</v>
      </c>
      <c r="T298" s="46">
        <v>9.1</v>
      </c>
      <c r="U298" s="46">
        <v>6.6</v>
      </c>
      <c r="V298" s="46">
        <v>20.7</v>
      </c>
      <c r="W298" s="24">
        <f t="shared" si="85"/>
        <v>652.7666350000001</v>
      </c>
      <c r="X298" s="46">
        <v>2</v>
      </c>
      <c r="Y298" s="46">
        <v>53.5</v>
      </c>
      <c r="Z298" s="25">
        <f t="shared" si="86"/>
        <v>201.2</v>
      </c>
      <c r="AA298" s="46">
        <v>55.5</v>
      </c>
      <c r="AB298" s="25">
        <f t="shared" si="87"/>
        <v>106.69999999999999</v>
      </c>
      <c r="AC298" s="46">
        <v>14.2</v>
      </c>
      <c r="AD298" s="46">
        <v>18.9</v>
      </c>
      <c r="AE298" s="46">
        <v>73.6</v>
      </c>
      <c r="AF298" s="46">
        <v>39</v>
      </c>
      <c r="AG298" s="25">
        <f t="shared" si="88"/>
        <v>25.8</v>
      </c>
      <c r="AH298" s="46">
        <v>9.7</v>
      </c>
      <c r="AI298" s="46">
        <v>16.1</v>
      </c>
      <c r="AJ298" s="25">
        <f t="shared" si="89"/>
        <v>65.1</v>
      </c>
      <c r="AK298" s="46">
        <v>41.8</v>
      </c>
      <c r="AL298" s="46">
        <v>23.3</v>
      </c>
      <c r="AM298" s="25">
        <f t="shared" si="76"/>
        <v>83.566635</v>
      </c>
      <c r="AN298" s="46">
        <v>48.1</v>
      </c>
      <c r="AO298" s="46">
        <v>20.3</v>
      </c>
      <c r="AP298" s="47">
        <v>15.166635</v>
      </c>
      <c r="AQ298" s="46">
        <v>59.9</v>
      </c>
      <c r="AR298" s="46">
        <v>2.6</v>
      </c>
      <c r="AS298" s="25">
        <f t="shared" si="90"/>
        <v>100.2</v>
      </c>
      <c r="AT298" s="46">
        <v>15.7</v>
      </c>
      <c r="AU298" s="46">
        <v>84.5</v>
      </c>
      <c r="AV298" s="25">
        <f t="shared" si="91"/>
        <v>87.8</v>
      </c>
      <c r="AW298" s="46">
        <v>14.1</v>
      </c>
      <c r="AX298" s="46">
        <v>73.7</v>
      </c>
      <c r="AY298" s="25">
        <f t="shared" si="92"/>
        <v>33.6</v>
      </c>
      <c r="AZ298" s="46">
        <v>15.4</v>
      </c>
      <c r="BA298" s="46">
        <v>18.2</v>
      </c>
      <c r="BB298" s="26">
        <f t="shared" si="93"/>
        <v>137.208</v>
      </c>
      <c r="BC298" s="27">
        <f t="shared" si="94"/>
        <v>130</v>
      </c>
      <c r="BD298" s="27">
        <v>7.208</v>
      </c>
      <c r="BE298" s="27">
        <v>19.6</v>
      </c>
      <c r="BF298" s="27">
        <v>110.4</v>
      </c>
      <c r="BH298" s="48"/>
    </row>
    <row r="299" spans="1:60" s="46" customFormat="1" ht="12.75">
      <c r="A299" s="17">
        <v>2000</v>
      </c>
      <c r="B299" s="49">
        <v>36708</v>
      </c>
      <c r="C299" s="19">
        <f t="shared" si="77"/>
        <v>946.9316349999999</v>
      </c>
      <c r="D299" s="20">
        <v>17.661</v>
      </c>
      <c r="E299" s="19">
        <f t="shared" si="78"/>
        <v>929.270635</v>
      </c>
      <c r="F299" s="21">
        <f t="shared" si="79"/>
        <v>922.066635</v>
      </c>
      <c r="G299" s="21">
        <f t="shared" si="80"/>
        <v>801.666635</v>
      </c>
      <c r="H299" s="22">
        <f t="shared" si="81"/>
        <v>145.3</v>
      </c>
      <c r="I299" s="22">
        <f t="shared" si="82"/>
        <v>108.7</v>
      </c>
      <c r="J299" s="46">
        <v>5.9</v>
      </c>
      <c r="K299" s="46">
        <v>8</v>
      </c>
      <c r="L299" s="46">
        <v>13.7</v>
      </c>
      <c r="M299" s="46">
        <v>10.4</v>
      </c>
      <c r="N299" s="47">
        <f t="shared" si="83"/>
        <v>41.599999999999994</v>
      </c>
      <c r="O299" s="46">
        <v>28.4</v>
      </c>
      <c r="P299" s="46">
        <v>13.2</v>
      </c>
      <c r="Q299" s="46">
        <v>11.3</v>
      </c>
      <c r="R299" s="46">
        <v>17.8</v>
      </c>
      <c r="S299" s="22">
        <f t="shared" si="84"/>
        <v>36.6</v>
      </c>
      <c r="T299" s="46">
        <v>9.3</v>
      </c>
      <c r="U299" s="46">
        <v>6.6</v>
      </c>
      <c r="V299" s="46">
        <v>20.7</v>
      </c>
      <c r="W299" s="24">
        <f t="shared" si="85"/>
        <v>656.3666350000001</v>
      </c>
      <c r="X299" s="46">
        <v>1.9</v>
      </c>
      <c r="Y299" s="46">
        <v>55.3</v>
      </c>
      <c r="Z299" s="25">
        <f t="shared" si="86"/>
        <v>201.6</v>
      </c>
      <c r="AA299" s="46">
        <v>56.1</v>
      </c>
      <c r="AB299" s="25">
        <f t="shared" si="87"/>
        <v>107.1</v>
      </c>
      <c r="AC299" s="46">
        <v>14.4</v>
      </c>
      <c r="AD299" s="46">
        <v>19</v>
      </c>
      <c r="AE299" s="46">
        <v>73.7</v>
      </c>
      <c r="AF299" s="46">
        <v>38.4</v>
      </c>
      <c r="AG299" s="25">
        <f t="shared" si="88"/>
        <v>26.4</v>
      </c>
      <c r="AH299" s="46">
        <v>9.9</v>
      </c>
      <c r="AI299" s="46">
        <v>16.5</v>
      </c>
      <c r="AJ299" s="25">
        <f t="shared" si="89"/>
        <v>65.4</v>
      </c>
      <c r="AK299" s="46">
        <v>41.8</v>
      </c>
      <c r="AL299" s="46">
        <v>23.6</v>
      </c>
      <c r="AM299" s="25">
        <f t="shared" si="76"/>
        <v>84.966635</v>
      </c>
      <c r="AN299" s="46">
        <v>49.4</v>
      </c>
      <c r="AO299" s="46">
        <v>20.4</v>
      </c>
      <c r="AP299" s="47">
        <v>15.166635</v>
      </c>
      <c r="AQ299" s="46">
        <v>60.2</v>
      </c>
      <c r="AR299" s="46">
        <v>2.4</v>
      </c>
      <c r="AS299" s="25">
        <f t="shared" si="90"/>
        <v>98.7</v>
      </c>
      <c r="AT299" s="46">
        <v>14.2</v>
      </c>
      <c r="AU299" s="46">
        <v>84.5</v>
      </c>
      <c r="AV299" s="25">
        <f t="shared" si="91"/>
        <v>88.7</v>
      </c>
      <c r="AW299" s="46">
        <v>14.2</v>
      </c>
      <c r="AX299" s="46">
        <v>74.5</v>
      </c>
      <c r="AY299" s="25">
        <f t="shared" si="92"/>
        <v>33.4</v>
      </c>
      <c r="AZ299" s="46">
        <v>15.2</v>
      </c>
      <c r="BA299" s="46">
        <v>18.2</v>
      </c>
      <c r="BB299" s="26">
        <f t="shared" si="93"/>
        <v>127.604</v>
      </c>
      <c r="BC299" s="27">
        <f t="shared" si="94"/>
        <v>120.4</v>
      </c>
      <c r="BD299" s="27">
        <v>7.204</v>
      </c>
      <c r="BE299" s="27">
        <v>19.4</v>
      </c>
      <c r="BF299" s="27">
        <v>101</v>
      </c>
      <c r="BH299" s="48"/>
    </row>
    <row r="300" spans="1:60" s="46" customFormat="1" ht="12.75">
      <c r="A300" s="17">
        <v>2000</v>
      </c>
      <c r="B300" s="49">
        <v>36739</v>
      </c>
      <c r="C300" s="19">
        <f t="shared" si="77"/>
        <v>944.2506349999999</v>
      </c>
      <c r="D300" s="20">
        <v>15.285</v>
      </c>
      <c r="E300" s="19">
        <f t="shared" si="78"/>
        <v>928.9656349999999</v>
      </c>
      <c r="F300" s="21">
        <f t="shared" si="79"/>
        <v>921.766635</v>
      </c>
      <c r="G300" s="21">
        <f t="shared" si="80"/>
        <v>804.466635</v>
      </c>
      <c r="H300" s="22">
        <f t="shared" si="81"/>
        <v>144.40000000000003</v>
      </c>
      <c r="I300" s="22">
        <f t="shared" si="82"/>
        <v>107.70000000000002</v>
      </c>
      <c r="J300" s="46">
        <v>5.9</v>
      </c>
      <c r="K300" s="46">
        <v>7.9</v>
      </c>
      <c r="L300" s="46">
        <v>13.6</v>
      </c>
      <c r="M300" s="46">
        <v>10.4</v>
      </c>
      <c r="N300" s="47">
        <f t="shared" si="83"/>
        <v>42.1</v>
      </c>
      <c r="O300" s="46">
        <v>29.2</v>
      </c>
      <c r="P300" s="46">
        <v>12.9</v>
      </c>
      <c r="Q300" s="46">
        <v>9.7</v>
      </c>
      <c r="R300" s="46">
        <v>18.1</v>
      </c>
      <c r="S300" s="22">
        <f t="shared" si="84"/>
        <v>36.7</v>
      </c>
      <c r="T300" s="46">
        <v>9.5</v>
      </c>
      <c r="U300" s="46">
        <v>6.6</v>
      </c>
      <c r="V300" s="46">
        <v>20.6</v>
      </c>
      <c r="W300" s="24">
        <f t="shared" si="85"/>
        <v>660.066635</v>
      </c>
      <c r="X300" s="46">
        <v>2</v>
      </c>
      <c r="Y300" s="46">
        <v>56.6</v>
      </c>
      <c r="Z300" s="25">
        <f t="shared" si="86"/>
        <v>202</v>
      </c>
      <c r="AA300" s="46">
        <v>56.4</v>
      </c>
      <c r="AB300" s="25">
        <f t="shared" si="87"/>
        <v>107</v>
      </c>
      <c r="AC300" s="46">
        <v>14.5</v>
      </c>
      <c r="AD300" s="46">
        <v>19</v>
      </c>
      <c r="AE300" s="46">
        <v>73.5</v>
      </c>
      <c r="AF300" s="46">
        <v>38.6</v>
      </c>
      <c r="AG300" s="25">
        <f t="shared" si="88"/>
        <v>26.6</v>
      </c>
      <c r="AH300" s="46">
        <v>10</v>
      </c>
      <c r="AI300" s="46">
        <v>16.6</v>
      </c>
      <c r="AJ300" s="25">
        <f t="shared" si="89"/>
        <v>65.2</v>
      </c>
      <c r="AK300" s="46">
        <v>41.5</v>
      </c>
      <c r="AL300" s="46">
        <v>23.7</v>
      </c>
      <c r="AM300" s="25">
        <f t="shared" si="76"/>
        <v>85.266635</v>
      </c>
      <c r="AN300" s="46">
        <v>49.8</v>
      </c>
      <c r="AO300" s="46">
        <v>20.3</v>
      </c>
      <c r="AP300" s="47">
        <v>15.166635</v>
      </c>
      <c r="AQ300" s="46">
        <v>61.4</v>
      </c>
      <c r="AR300" s="46">
        <v>2.4</v>
      </c>
      <c r="AS300" s="25">
        <f t="shared" si="90"/>
        <v>99.39999999999999</v>
      </c>
      <c r="AT300" s="46">
        <v>14.1</v>
      </c>
      <c r="AU300" s="46">
        <v>85.3</v>
      </c>
      <c r="AV300" s="25">
        <f t="shared" si="91"/>
        <v>89.39999999999999</v>
      </c>
      <c r="AW300" s="46">
        <v>14.8</v>
      </c>
      <c r="AX300" s="46">
        <v>74.6</v>
      </c>
      <c r="AY300" s="25">
        <f t="shared" si="92"/>
        <v>33.6</v>
      </c>
      <c r="AZ300" s="46">
        <v>15.3</v>
      </c>
      <c r="BA300" s="46">
        <v>18.3</v>
      </c>
      <c r="BB300" s="26">
        <f t="shared" si="93"/>
        <v>124.49900000000001</v>
      </c>
      <c r="BC300" s="27">
        <f t="shared" si="94"/>
        <v>117.30000000000001</v>
      </c>
      <c r="BD300" s="27">
        <v>7.199</v>
      </c>
      <c r="BE300" s="27">
        <v>19.4</v>
      </c>
      <c r="BF300" s="27">
        <v>97.9</v>
      </c>
      <c r="BH300" s="48"/>
    </row>
    <row r="301" spans="1:60" s="46" customFormat="1" ht="12.75">
      <c r="A301" s="17">
        <v>2000</v>
      </c>
      <c r="B301" s="49">
        <v>36770</v>
      </c>
      <c r="C301" s="19">
        <f t="shared" si="77"/>
        <v>947.8766350000001</v>
      </c>
      <c r="D301" s="20">
        <v>12.514</v>
      </c>
      <c r="E301" s="19">
        <f t="shared" si="78"/>
        <v>935.3626350000001</v>
      </c>
      <c r="F301" s="21">
        <f t="shared" si="79"/>
        <v>928.166635</v>
      </c>
      <c r="G301" s="21">
        <f t="shared" si="80"/>
        <v>807.466635</v>
      </c>
      <c r="H301" s="22">
        <f t="shared" si="81"/>
        <v>145.9</v>
      </c>
      <c r="I301" s="22">
        <f t="shared" si="82"/>
        <v>109.9</v>
      </c>
      <c r="J301" s="46">
        <v>5.8</v>
      </c>
      <c r="K301" s="46">
        <v>7.9</v>
      </c>
      <c r="L301" s="46">
        <v>13.7</v>
      </c>
      <c r="M301" s="46">
        <v>10.5</v>
      </c>
      <c r="N301" s="47">
        <f t="shared" si="83"/>
        <v>42.5</v>
      </c>
      <c r="O301" s="46">
        <v>29.5</v>
      </c>
      <c r="P301" s="46">
        <v>13</v>
      </c>
      <c r="Q301" s="46">
        <v>11.3</v>
      </c>
      <c r="R301" s="46">
        <v>18.2</v>
      </c>
      <c r="S301" s="22">
        <f t="shared" si="84"/>
        <v>36</v>
      </c>
      <c r="T301" s="46">
        <v>9.2</v>
      </c>
      <c r="U301" s="46">
        <v>6.5</v>
      </c>
      <c r="V301" s="46">
        <v>20.3</v>
      </c>
      <c r="W301" s="24">
        <f t="shared" si="85"/>
        <v>661.566635</v>
      </c>
      <c r="X301" s="46">
        <v>1.9</v>
      </c>
      <c r="Y301" s="46">
        <v>57.1</v>
      </c>
      <c r="Z301" s="25">
        <f t="shared" si="86"/>
        <v>201.4</v>
      </c>
      <c r="AA301" s="46">
        <v>56.1</v>
      </c>
      <c r="AB301" s="25">
        <f t="shared" si="87"/>
        <v>106.3</v>
      </c>
      <c r="AC301" s="46">
        <v>14.4</v>
      </c>
      <c r="AD301" s="46">
        <v>18.9</v>
      </c>
      <c r="AE301" s="46">
        <v>73</v>
      </c>
      <c r="AF301" s="46">
        <v>39</v>
      </c>
      <c r="AG301" s="25">
        <f t="shared" si="88"/>
        <v>26.8</v>
      </c>
      <c r="AH301" s="46">
        <v>10</v>
      </c>
      <c r="AI301" s="46">
        <v>16.8</v>
      </c>
      <c r="AJ301" s="25">
        <f t="shared" si="89"/>
        <v>64.9</v>
      </c>
      <c r="AK301" s="46">
        <v>41.4</v>
      </c>
      <c r="AL301" s="46">
        <v>23.5</v>
      </c>
      <c r="AM301" s="25">
        <f t="shared" si="76"/>
        <v>84.366635</v>
      </c>
      <c r="AN301" s="46">
        <v>49.2</v>
      </c>
      <c r="AO301" s="46">
        <v>20</v>
      </c>
      <c r="AP301" s="47">
        <v>15.166635</v>
      </c>
      <c r="AQ301" s="46">
        <v>62.1</v>
      </c>
      <c r="AR301" s="46">
        <v>2.4</v>
      </c>
      <c r="AS301" s="25">
        <f t="shared" si="90"/>
        <v>103.5</v>
      </c>
      <c r="AT301" s="46">
        <v>17.8</v>
      </c>
      <c r="AU301" s="46">
        <v>85.7</v>
      </c>
      <c r="AV301" s="25">
        <f t="shared" si="91"/>
        <v>87.7</v>
      </c>
      <c r="AW301" s="46">
        <v>14</v>
      </c>
      <c r="AX301" s="46">
        <v>73.7</v>
      </c>
      <c r="AY301" s="25">
        <f t="shared" si="92"/>
        <v>33.9</v>
      </c>
      <c r="AZ301" s="46">
        <v>15.7</v>
      </c>
      <c r="BA301" s="46">
        <v>18.2</v>
      </c>
      <c r="BB301" s="26">
        <f t="shared" si="93"/>
        <v>127.89599999999999</v>
      </c>
      <c r="BC301" s="27">
        <f t="shared" si="94"/>
        <v>120.69999999999999</v>
      </c>
      <c r="BD301" s="27">
        <v>7.196</v>
      </c>
      <c r="BE301" s="27">
        <v>18.4</v>
      </c>
      <c r="BF301" s="27">
        <v>102.3</v>
      </c>
      <c r="BH301" s="48"/>
    </row>
    <row r="302" spans="1:60" s="46" customFormat="1" ht="12.75">
      <c r="A302" s="17">
        <v>2000</v>
      </c>
      <c r="B302" s="49">
        <v>36800</v>
      </c>
      <c r="C302" s="19">
        <f t="shared" si="77"/>
        <v>951.202635</v>
      </c>
      <c r="D302" s="20">
        <v>11.343</v>
      </c>
      <c r="E302" s="19">
        <f t="shared" si="78"/>
        <v>939.859635</v>
      </c>
      <c r="F302" s="21">
        <f t="shared" si="79"/>
        <v>932.666635</v>
      </c>
      <c r="G302" s="21">
        <f t="shared" si="80"/>
        <v>804.3666350000001</v>
      </c>
      <c r="H302" s="22">
        <f t="shared" si="81"/>
        <v>143.1</v>
      </c>
      <c r="I302" s="22">
        <f t="shared" si="82"/>
        <v>107.5</v>
      </c>
      <c r="J302" s="46">
        <v>5.9</v>
      </c>
      <c r="K302" s="46">
        <v>7.6</v>
      </c>
      <c r="L302" s="46">
        <v>13.7</v>
      </c>
      <c r="M302" s="46">
        <v>10.7</v>
      </c>
      <c r="N302" s="47">
        <f t="shared" si="83"/>
        <v>43.1</v>
      </c>
      <c r="O302" s="46">
        <v>30</v>
      </c>
      <c r="P302" s="46">
        <v>13.1</v>
      </c>
      <c r="Q302" s="46">
        <v>8.8</v>
      </c>
      <c r="R302" s="46">
        <v>17.7</v>
      </c>
      <c r="S302" s="22">
        <f t="shared" si="84"/>
        <v>35.6</v>
      </c>
      <c r="T302" s="46">
        <v>9.1</v>
      </c>
      <c r="U302" s="46">
        <v>6.4</v>
      </c>
      <c r="V302" s="46">
        <v>20.1</v>
      </c>
      <c r="W302" s="24">
        <f t="shared" si="85"/>
        <v>661.2666350000001</v>
      </c>
      <c r="X302" s="46">
        <v>1.9</v>
      </c>
      <c r="Y302" s="46">
        <v>56.1</v>
      </c>
      <c r="Z302" s="25">
        <f t="shared" si="86"/>
        <v>202.7</v>
      </c>
      <c r="AA302" s="46">
        <v>56.5</v>
      </c>
      <c r="AB302" s="25">
        <f t="shared" si="87"/>
        <v>107.19999999999999</v>
      </c>
      <c r="AC302" s="46">
        <v>14.1</v>
      </c>
      <c r="AD302" s="46">
        <v>19</v>
      </c>
      <c r="AE302" s="46">
        <v>74.1</v>
      </c>
      <c r="AF302" s="46">
        <v>39</v>
      </c>
      <c r="AG302" s="25">
        <f t="shared" si="88"/>
        <v>26.7</v>
      </c>
      <c r="AH302" s="46">
        <v>10</v>
      </c>
      <c r="AI302" s="46">
        <v>16.7</v>
      </c>
      <c r="AJ302" s="25">
        <f t="shared" si="89"/>
        <v>64.6</v>
      </c>
      <c r="AK302" s="46">
        <v>41.2</v>
      </c>
      <c r="AL302" s="46">
        <v>23.4</v>
      </c>
      <c r="AM302" s="25">
        <f t="shared" si="76"/>
        <v>83.966635</v>
      </c>
      <c r="AN302" s="46">
        <v>49</v>
      </c>
      <c r="AO302" s="46">
        <v>19.8</v>
      </c>
      <c r="AP302" s="47">
        <v>15.166635</v>
      </c>
      <c r="AQ302" s="46">
        <v>63</v>
      </c>
      <c r="AR302" s="46">
        <v>2.4000000000000057</v>
      </c>
      <c r="AS302" s="25">
        <f t="shared" si="90"/>
        <v>106.10000000000001</v>
      </c>
      <c r="AT302" s="46">
        <v>20.2</v>
      </c>
      <c r="AU302" s="46">
        <v>85.9</v>
      </c>
      <c r="AV302" s="25">
        <f t="shared" si="91"/>
        <v>85.5</v>
      </c>
      <c r="AW302" s="46">
        <v>12.7</v>
      </c>
      <c r="AX302" s="46">
        <v>72.8</v>
      </c>
      <c r="AY302" s="25">
        <f t="shared" si="92"/>
        <v>33.7</v>
      </c>
      <c r="AZ302" s="46">
        <v>15.6</v>
      </c>
      <c r="BA302" s="46">
        <v>18.1</v>
      </c>
      <c r="BB302" s="26">
        <f t="shared" si="93"/>
        <v>135.49300000000002</v>
      </c>
      <c r="BC302" s="27">
        <f t="shared" si="94"/>
        <v>128.3</v>
      </c>
      <c r="BD302" s="27">
        <v>7.193</v>
      </c>
      <c r="BE302" s="27">
        <v>18.3</v>
      </c>
      <c r="BF302" s="27">
        <v>110</v>
      </c>
      <c r="BH302" s="48"/>
    </row>
    <row r="303" spans="1:60" s="46" customFormat="1" ht="12.75">
      <c r="A303" s="17">
        <v>2000</v>
      </c>
      <c r="B303" s="49">
        <v>36831</v>
      </c>
      <c r="C303" s="19">
        <f t="shared" si="77"/>
        <v>958.1646349999999</v>
      </c>
      <c r="D303" s="20">
        <v>10.905</v>
      </c>
      <c r="E303" s="19">
        <f t="shared" si="78"/>
        <v>947.2596349999999</v>
      </c>
      <c r="F303" s="21">
        <f t="shared" si="79"/>
        <v>940.0666349999999</v>
      </c>
      <c r="G303" s="21">
        <f t="shared" si="80"/>
        <v>810.766635</v>
      </c>
      <c r="H303" s="22">
        <f t="shared" si="81"/>
        <v>144.89999999999998</v>
      </c>
      <c r="I303" s="22">
        <f t="shared" si="82"/>
        <v>109.89999999999999</v>
      </c>
      <c r="J303" s="46">
        <v>6</v>
      </c>
      <c r="K303" s="46">
        <v>7.1</v>
      </c>
      <c r="L303" s="46">
        <v>13.8</v>
      </c>
      <c r="M303" s="46">
        <v>10.7</v>
      </c>
      <c r="N303" s="47">
        <f t="shared" si="83"/>
        <v>43.6</v>
      </c>
      <c r="O303" s="46">
        <v>30.5</v>
      </c>
      <c r="P303" s="46">
        <v>13.1</v>
      </c>
      <c r="Q303" s="46">
        <v>10.5</v>
      </c>
      <c r="R303" s="46">
        <v>18.2</v>
      </c>
      <c r="S303" s="22">
        <f t="shared" si="84"/>
        <v>35</v>
      </c>
      <c r="T303" s="46">
        <v>8.5</v>
      </c>
      <c r="U303" s="46">
        <v>6.5</v>
      </c>
      <c r="V303" s="46">
        <v>20</v>
      </c>
      <c r="W303" s="24">
        <f t="shared" si="85"/>
        <v>665.866635</v>
      </c>
      <c r="X303" s="46">
        <v>1.9</v>
      </c>
      <c r="Y303" s="46">
        <v>54.9</v>
      </c>
      <c r="Z303" s="25">
        <f t="shared" si="86"/>
        <v>207.3</v>
      </c>
      <c r="AA303" s="46">
        <v>56.7</v>
      </c>
      <c r="AB303" s="25">
        <f t="shared" si="87"/>
        <v>111.1</v>
      </c>
      <c r="AC303" s="46">
        <v>14.2</v>
      </c>
      <c r="AD303" s="46">
        <v>19.2</v>
      </c>
      <c r="AE303" s="46">
        <v>77.7</v>
      </c>
      <c r="AF303" s="46">
        <v>39.5</v>
      </c>
      <c r="AG303" s="25">
        <f t="shared" si="88"/>
        <v>26.8</v>
      </c>
      <c r="AH303" s="46">
        <v>10.2</v>
      </c>
      <c r="AI303" s="46">
        <v>16.6</v>
      </c>
      <c r="AJ303" s="25">
        <f t="shared" si="89"/>
        <v>64.6</v>
      </c>
      <c r="AK303" s="46">
        <v>41.2</v>
      </c>
      <c r="AL303" s="46">
        <v>23.4</v>
      </c>
      <c r="AM303" s="25">
        <f t="shared" si="76"/>
        <v>84.166635</v>
      </c>
      <c r="AN303" s="46">
        <v>49.1</v>
      </c>
      <c r="AO303" s="46">
        <v>19.9</v>
      </c>
      <c r="AP303" s="47">
        <v>15.166635</v>
      </c>
      <c r="AQ303" s="46">
        <v>62.9</v>
      </c>
      <c r="AR303" s="46">
        <v>2.4</v>
      </c>
      <c r="AS303" s="25">
        <f t="shared" si="90"/>
        <v>106.7</v>
      </c>
      <c r="AT303" s="46">
        <v>20.5</v>
      </c>
      <c r="AU303" s="46">
        <v>86.2</v>
      </c>
      <c r="AV303" s="25">
        <f t="shared" si="91"/>
        <v>85.5</v>
      </c>
      <c r="AW303" s="46">
        <v>12.6</v>
      </c>
      <c r="AX303" s="46">
        <v>72.9</v>
      </c>
      <c r="AY303" s="25">
        <f t="shared" si="92"/>
        <v>34</v>
      </c>
      <c r="AZ303" s="46">
        <v>15.7</v>
      </c>
      <c r="BA303" s="46">
        <v>18.3</v>
      </c>
      <c r="BB303" s="26">
        <f t="shared" si="93"/>
        <v>136.49300000000002</v>
      </c>
      <c r="BC303" s="27">
        <f t="shared" si="94"/>
        <v>129.3</v>
      </c>
      <c r="BD303" s="27">
        <v>7.193</v>
      </c>
      <c r="BE303" s="27">
        <v>18.3</v>
      </c>
      <c r="BF303" s="27">
        <v>111</v>
      </c>
      <c r="BH303" s="48"/>
    </row>
    <row r="304" spans="1:60" s="46" customFormat="1" ht="12.75">
      <c r="A304" s="53">
        <v>2000</v>
      </c>
      <c r="B304" s="45">
        <v>36861</v>
      </c>
      <c r="C304" s="19">
        <f t="shared" si="77"/>
        <v>959.094635</v>
      </c>
      <c r="D304" s="70">
        <v>9.633</v>
      </c>
      <c r="E304" s="19">
        <f t="shared" si="78"/>
        <v>949.461635</v>
      </c>
      <c r="F304" s="21">
        <f t="shared" si="79"/>
        <v>942.266635</v>
      </c>
      <c r="G304" s="21">
        <f t="shared" si="80"/>
        <v>813.0666349999999</v>
      </c>
      <c r="H304" s="22">
        <f t="shared" si="81"/>
        <v>144.7</v>
      </c>
      <c r="I304" s="22">
        <f t="shared" si="82"/>
        <v>110</v>
      </c>
      <c r="J304" s="46">
        <v>5.9</v>
      </c>
      <c r="K304" s="46">
        <v>7.1</v>
      </c>
      <c r="L304" s="46">
        <v>13.8</v>
      </c>
      <c r="M304" s="46">
        <v>10.8</v>
      </c>
      <c r="N304" s="19">
        <f t="shared" si="83"/>
        <v>43.599999999999994</v>
      </c>
      <c r="O304" s="46">
        <v>30.9</v>
      </c>
      <c r="P304" s="46">
        <v>12.7</v>
      </c>
      <c r="Q304" s="46">
        <v>10.3</v>
      </c>
      <c r="R304" s="46">
        <v>18.5</v>
      </c>
      <c r="S304" s="22">
        <f t="shared" si="84"/>
        <v>34.7</v>
      </c>
      <c r="T304" s="46">
        <v>8.5</v>
      </c>
      <c r="U304" s="46">
        <v>6.5</v>
      </c>
      <c r="V304" s="46">
        <v>19.7</v>
      </c>
      <c r="W304" s="24">
        <f t="shared" si="85"/>
        <v>668.366635</v>
      </c>
      <c r="X304" s="46">
        <v>1.8</v>
      </c>
      <c r="Y304" s="46">
        <v>54.2</v>
      </c>
      <c r="Z304" s="25">
        <f t="shared" si="86"/>
        <v>209.1</v>
      </c>
      <c r="AA304" s="46">
        <v>56.8</v>
      </c>
      <c r="AB304" s="25">
        <f t="shared" si="87"/>
        <v>113.2</v>
      </c>
      <c r="AC304" s="46">
        <v>14.1</v>
      </c>
      <c r="AD304" s="46">
        <v>19.1</v>
      </c>
      <c r="AE304" s="46">
        <v>80</v>
      </c>
      <c r="AF304" s="46">
        <v>39.1</v>
      </c>
      <c r="AG304" s="25">
        <f t="shared" si="88"/>
        <v>27</v>
      </c>
      <c r="AH304" s="46">
        <v>10.2</v>
      </c>
      <c r="AI304" s="46">
        <v>16.8</v>
      </c>
      <c r="AJ304" s="25">
        <f t="shared" si="89"/>
        <v>65.1</v>
      </c>
      <c r="AK304" s="46">
        <v>41.6</v>
      </c>
      <c r="AL304" s="46">
        <v>23.5</v>
      </c>
      <c r="AM304" s="25">
        <f t="shared" si="76"/>
        <v>84.766635</v>
      </c>
      <c r="AN304" s="46">
        <v>49.9</v>
      </c>
      <c r="AO304" s="46">
        <v>19.7</v>
      </c>
      <c r="AP304" s="19">
        <v>15.166635</v>
      </c>
      <c r="AQ304" s="46">
        <v>61.5</v>
      </c>
      <c r="AR304" s="46">
        <v>2.3</v>
      </c>
      <c r="AS304" s="25">
        <f t="shared" si="90"/>
        <v>106.69999999999999</v>
      </c>
      <c r="AT304" s="46">
        <v>19.6</v>
      </c>
      <c r="AU304" s="46">
        <v>87.1</v>
      </c>
      <c r="AV304" s="25">
        <f t="shared" si="91"/>
        <v>85.80000000000001</v>
      </c>
      <c r="AW304" s="46">
        <v>12.4</v>
      </c>
      <c r="AX304" s="46">
        <v>73.4</v>
      </c>
      <c r="AY304" s="25">
        <f t="shared" si="92"/>
        <v>33.9</v>
      </c>
      <c r="AZ304" s="46">
        <v>15.6</v>
      </c>
      <c r="BA304" s="46">
        <v>18.3</v>
      </c>
      <c r="BB304" s="26">
        <f t="shared" si="93"/>
        <v>136.39499999999998</v>
      </c>
      <c r="BC304" s="27">
        <f t="shared" si="94"/>
        <v>129.2</v>
      </c>
      <c r="BD304" s="27">
        <v>7.195</v>
      </c>
      <c r="BE304" s="27">
        <v>19.1</v>
      </c>
      <c r="BF304" s="27">
        <v>110.1</v>
      </c>
      <c r="BH304" s="48"/>
    </row>
    <row r="305" spans="1:60" s="46" customFormat="1" ht="12.75">
      <c r="A305" s="28">
        <v>2001</v>
      </c>
      <c r="B305" s="50">
        <v>36892</v>
      </c>
      <c r="C305" s="30">
        <f t="shared" si="77"/>
        <v>936.4616350000002</v>
      </c>
      <c r="D305" s="31">
        <v>9.196</v>
      </c>
      <c r="E305" s="30">
        <f t="shared" si="78"/>
        <v>927.2656350000002</v>
      </c>
      <c r="F305" s="32">
        <f t="shared" si="79"/>
        <v>920.1666350000002</v>
      </c>
      <c r="G305" s="32">
        <f t="shared" si="80"/>
        <v>792.5666350000001</v>
      </c>
      <c r="H305" s="33">
        <f t="shared" si="81"/>
        <v>141.8</v>
      </c>
      <c r="I305" s="33">
        <f t="shared" si="82"/>
        <v>107.70000000000002</v>
      </c>
      <c r="J305" s="39">
        <v>5.8</v>
      </c>
      <c r="K305" s="39">
        <v>6.9</v>
      </c>
      <c r="L305" s="39">
        <v>13.6</v>
      </c>
      <c r="M305" s="39">
        <v>10.6</v>
      </c>
      <c r="N305" s="30">
        <f t="shared" si="83"/>
        <v>43.7</v>
      </c>
      <c r="O305" s="39">
        <v>31</v>
      </c>
      <c r="P305" s="39">
        <v>12.7</v>
      </c>
      <c r="Q305" s="39">
        <v>9.7</v>
      </c>
      <c r="R305" s="39">
        <v>17.4</v>
      </c>
      <c r="S305" s="33">
        <f t="shared" si="84"/>
        <v>34.1</v>
      </c>
      <c r="T305" s="39">
        <v>8.4</v>
      </c>
      <c r="U305" s="39">
        <v>6.5</v>
      </c>
      <c r="V305" s="39">
        <v>19.2</v>
      </c>
      <c r="W305" s="35">
        <f t="shared" si="85"/>
        <v>650.7666350000001</v>
      </c>
      <c r="X305" s="39">
        <v>1.7</v>
      </c>
      <c r="Y305" s="39">
        <v>53.5</v>
      </c>
      <c r="Z305" s="36">
        <f t="shared" si="86"/>
        <v>199.60000000000002</v>
      </c>
      <c r="AA305" s="39">
        <v>56.6</v>
      </c>
      <c r="AB305" s="36">
        <f t="shared" si="87"/>
        <v>105.30000000000001</v>
      </c>
      <c r="AC305" s="39">
        <v>13.8</v>
      </c>
      <c r="AD305" s="39">
        <v>18.8</v>
      </c>
      <c r="AE305" s="39">
        <v>72.7</v>
      </c>
      <c r="AF305" s="39">
        <v>37.7</v>
      </c>
      <c r="AG305" s="36">
        <f t="shared" si="88"/>
        <v>27</v>
      </c>
      <c r="AH305" s="39">
        <v>10.2</v>
      </c>
      <c r="AI305" s="39">
        <v>16.8</v>
      </c>
      <c r="AJ305" s="36">
        <f t="shared" si="89"/>
        <v>64.3</v>
      </c>
      <c r="AK305" s="39">
        <v>41.4</v>
      </c>
      <c r="AL305" s="39">
        <v>22.9</v>
      </c>
      <c r="AM305" s="36">
        <f t="shared" si="76"/>
        <v>83.666635</v>
      </c>
      <c r="AN305" s="39">
        <v>48.9</v>
      </c>
      <c r="AO305" s="39">
        <v>19.6</v>
      </c>
      <c r="AP305" s="30">
        <v>15.166635</v>
      </c>
      <c r="AQ305" s="39">
        <v>58.6</v>
      </c>
      <c r="AR305" s="39">
        <v>2.3</v>
      </c>
      <c r="AS305" s="36">
        <f t="shared" si="90"/>
        <v>104.4</v>
      </c>
      <c r="AT305" s="39">
        <v>18.2</v>
      </c>
      <c r="AU305" s="39">
        <v>86.2</v>
      </c>
      <c r="AV305" s="36">
        <f t="shared" si="91"/>
        <v>83.2</v>
      </c>
      <c r="AW305" s="39">
        <v>11.7</v>
      </c>
      <c r="AX305" s="39">
        <v>71.5</v>
      </c>
      <c r="AY305" s="36">
        <f t="shared" si="92"/>
        <v>33.400000000000006</v>
      </c>
      <c r="AZ305" s="39">
        <v>15.3</v>
      </c>
      <c r="BA305" s="39">
        <v>18.1</v>
      </c>
      <c r="BB305" s="37">
        <f t="shared" si="93"/>
        <v>134.69899999999998</v>
      </c>
      <c r="BC305" s="38">
        <f t="shared" si="94"/>
        <v>127.6</v>
      </c>
      <c r="BD305" s="38">
        <v>7.099</v>
      </c>
      <c r="BE305" s="38">
        <v>18.1</v>
      </c>
      <c r="BF305" s="38">
        <v>109.5</v>
      </c>
      <c r="BH305" s="48"/>
    </row>
    <row r="306" spans="1:60" s="46" customFormat="1" ht="12.75">
      <c r="A306" s="17">
        <v>2001</v>
      </c>
      <c r="B306" s="49">
        <v>36923</v>
      </c>
      <c r="C306" s="19">
        <f t="shared" si="77"/>
        <v>940.378635</v>
      </c>
      <c r="D306" s="20">
        <v>9.904</v>
      </c>
      <c r="E306" s="19">
        <f t="shared" si="78"/>
        <v>930.474635</v>
      </c>
      <c r="F306" s="21">
        <f t="shared" si="79"/>
        <v>923.3666350000001</v>
      </c>
      <c r="G306" s="21">
        <f t="shared" si="80"/>
        <v>794.2666350000001</v>
      </c>
      <c r="H306" s="22">
        <f t="shared" si="81"/>
        <v>141</v>
      </c>
      <c r="I306" s="22">
        <f t="shared" si="82"/>
        <v>107.10000000000001</v>
      </c>
      <c r="J306" s="46">
        <v>5.8</v>
      </c>
      <c r="K306" s="46">
        <v>6.8</v>
      </c>
      <c r="L306" s="46">
        <v>13.5</v>
      </c>
      <c r="M306" s="46">
        <v>10.6</v>
      </c>
      <c r="N306" s="47">
        <f t="shared" si="83"/>
        <v>43.7</v>
      </c>
      <c r="O306" s="46">
        <v>31</v>
      </c>
      <c r="P306" s="46">
        <v>12.7</v>
      </c>
      <c r="Q306" s="46">
        <v>9.5</v>
      </c>
      <c r="R306" s="46">
        <v>17.2</v>
      </c>
      <c r="S306" s="22">
        <f t="shared" si="84"/>
        <v>33.9</v>
      </c>
      <c r="T306" s="46">
        <v>8.3</v>
      </c>
      <c r="U306" s="46">
        <v>6.4</v>
      </c>
      <c r="V306" s="46">
        <v>19.2</v>
      </c>
      <c r="W306" s="24">
        <f t="shared" si="85"/>
        <v>653.2666350000001</v>
      </c>
      <c r="X306" s="46">
        <v>1.7</v>
      </c>
      <c r="Y306" s="46">
        <v>53.4</v>
      </c>
      <c r="Z306" s="25">
        <f t="shared" si="86"/>
        <v>198</v>
      </c>
      <c r="AA306" s="46">
        <v>56.8</v>
      </c>
      <c r="AB306" s="25">
        <f t="shared" si="87"/>
        <v>103.3</v>
      </c>
      <c r="AC306" s="46">
        <v>13.7</v>
      </c>
      <c r="AD306" s="46">
        <v>18.6</v>
      </c>
      <c r="AE306" s="46">
        <v>71</v>
      </c>
      <c r="AF306" s="46">
        <v>37.9</v>
      </c>
      <c r="AG306" s="25">
        <f t="shared" si="88"/>
        <v>27</v>
      </c>
      <c r="AH306" s="46">
        <v>10.2</v>
      </c>
      <c r="AI306" s="46">
        <v>16.8</v>
      </c>
      <c r="AJ306" s="25">
        <f t="shared" si="89"/>
        <v>64.6</v>
      </c>
      <c r="AK306" s="46">
        <v>41.7</v>
      </c>
      <c r="AL306" s="46">
        <v>22.9</v>
      </c>
      <c r="AM306" s="25">
        <f t="shared" si="76"/>
        <v>84.666635</v>
      </c>
      <c r="AN306" s="46">
        <v>50</v>
      </c>
      <c r="AO306" s="46">
        <v>19.5</v>
      </c>
      <c r="AP306" s="47">
        <v>15.166635</v>
      </c>
      <c r="AQ306" s="46">
        <v>58</v>
      </c>
      <c r="AR306" s="46">
        <v>2.4</v>
      </c>
      <c r="AS306" s="25">
        <f t="shared" si="90"/>
        <v>106.5</v>
      </c>
      <c r="AT306" s="46">
        <v>19.6</v>
      </c>
      <c r="AU306" s="46">
        <v>86.9</v>
      </c>
      <c r="AV306" s="25">
        <f t="shared" si="91"/>
        <v>83.5</v>
      </c>
      <c r="AW306" s="46">
        <v>12</v>
      </c>
      <c r="AX306" s="46">
        <v>71.5</v>
      </c>
      <c r="AY306" s="25">
        <f t="shared" si="92"/>
        <v>33.9</v>
      </c>
      <c r="AZ306" s="46">
        <v>15.4</v>
      </c>
      <c r="BA306" s="46">
        <v>18.5</v>
      </c>
      <c r="BB306" s="26">
        <f t="shared" si="93"/>
        <v>136.208</v>
      </c>
      <c r="BC306" s="27">
        <f t="shared" si="94"/>
        <v>129.1</v>
      </c>
      <c r="BD306" s="27">
        <v>7.108</v>
      </c>
      <c r="BE306" s="27">
        <v>17.9</v>
      </c>
      <c r="BF306" s="27">
        <v>111.2</v>
      </c>
      <c r="BH306" s="48"/>
    </row>
    <row r="307" spans="1:60" s="46" customFormat="1" ht="12.75">
      <c r="A307" s="17">
        <v>2001</v>
      </c>
      <c r="B307" s="49">
        <v>36951</v>
      </c>
      <c r="C307" s="19">
        <f t="shared" si="77"/>
        <v>941.525635</v>
      </c>
      <c r="D307" s="20">
        <v>10.839</v>
      </c>
      <c r="E307" s="19">
        <f t="shared" si="78"/>
        <v>930.6866349999999</v>
      </c>
      <c r="F307" s="21">
        <f t="shared" si="79"/>
        <v>923.5666349999999</v>
      </c>
      <c r="G307" s="21">
        <f t="shared" si="80"/>
        <v>793.766635</v>
      </c>
      <c r="H307" s="22">
        <f t="shared" si="81"/>
        <v>138.9</v>
      </c>
      <c r="I307" s="22">
        <f t="shared" si="82"/>
        <v>105.2</v>
      </c>
      <c r="J307" s="46">
        <v>5.7</v>
      </c>
      <c r="K307" s="46">
        <v>6.8</v>
      </c>
      <c r="L307" s="46">
        <v>13.3</v>
      </c>
      <c r="M307" s="46">
        <v>10.5</v>
      </c>
      <c r="N307" s="47">
        <f t="shared" si="83"/>
        <v>43.900000000000006</v>
      </c>
      <c r="O307" s="46">
        <v>31.1</v>
      </c>
      <c r="P307" s="46">
        <v>12.8</v>
      </c>
      <c r="Q307" s="46">
        <v>8.2</v>
      </c>
      <c r="R307" s="46">
        <v>16.8</v>
      </c>
      <c r="S307" s="22">
        <f t="shared" si="84"/>
        <v>33.7</v>
      </c>
      <c r="T307" s="46">
        <v>8.3</v>
      </c>
      <c r="U307" s="46">
        <v>6.4</v>
      </c>
      <c r="V307" s="46">
        <v>19</v>
      </c>
      <c r="W307" s="24">
        <f t="shared" si="85"/>
        <v>654.866635</v>
      </c>
      <c r="X307" s="46">
        <v>1.7</v>
      </c>
      <c r="Y307" s="46">
        <v>53.6</v>
      </c>
      <c r="Z307" s="25">
        <f t="shared" si="86"/>
        <v>197.9</v>
      </c>
      <c r="AA307" s="46">
        <v>56.9</v>
      </c>
      <c r="AB307" s="25">
        <f t="shared" si="87"/>
        <v>103</v>
      </c>
      <c r="AC307" s="46">
        <v>13.9</v>
      </c>
      <c r="AD307" s="46">
        <v>18.4</v>
      </c>
      <c r="AE307" s="46">
        <v>70.7</v>
      </c>
      <c r="AF307" s="46">
        <v>38</v>
      </c>
      <c r="AG307" s="25">
        <f t="shared" si="88"/>
        <v>26.8</v>
      </c>
      <c r="AH307" s="46">
        <v>10.2</v>
      </c>
      <c r="AI307" s="46">
        <v>16.6</v>
      </c>
      <c r="AJ307" s="25">
        <f t="shared" si="89"/>
        <v>65</v>
      </c>
      <c r="AK307" s="46">
        <v>42</v>
      </c>
      <c r="AL307" s="46">
        <v>23</v>
      </c>
      <c r="AM307" s="25">
        <f t="shared" si="76"/>
        <v>84.866635</v>
      </c>
      <c r="AN307" s="46">
        <v>50.2</v>
      </c>
      <c r="AO307" s="46">
        <v>19.5</v>
      </c>
      <c r="AP307" s="47">
        <v>15.166635</v>
      </c>
      <c r="AQ307" s="46">
        <v>58.6</v>
      </c>
      <c r="AR307" s="46">
        <v>2.3</v>
      </c>
      <c r="AS307" s="25">
        <f t="shared" si="90"/>
        <v>106.89999999999999</v>
      </c>
      <c r="AT307" s="46">
        <v>19.8</v>
      </c>
      <c r="AU307" s="46">
        <v>87.1</v>
      </c>
      <c r="AV307" s="25">
        <f t="shared" si="91"/>
        <v>83.9</v>
      </c>
      <c r="AW307" s="46">
        <v>11.9</v>
      </c>
      <c r="AX307" s="46">
        <v>72</v>
      </c>
      <c r="AY307" s="25">
        <f t="shared" si="92"/>
        <v>34.2</v>
      </c>
      <c r="AZ307" s="46">
        <v>15.5</v>
      </c>
      <c r="BA307" s="46">
        <v>18.7</v>
      </c>
      <c r="BB307" s="26">
        <f t="shared" si="93"/>
        <v>136.92000000000002</v>
      </c>
      <c r="BC307" s="27">
        <f t="shared" si="94"/>
        <v>129.8</v>
      </c>
      <c r="BD307" s="27">
        <v>7.12</v>
      </c>
      <c r="BE307" s="27">
        <v>17.9</v>
      </c>
      <c r="BF307" s="27">
        <v>111.9</v>
      </c>
      <c r="BH307" s="48"/>
    </row>
    <row r="308" spans="1:60" s="46" customFormat="1" ht="12.75">
      <c r="A308" s="17">
        <v>2001</v>
      </c>
      <c r="B308" s="49">
        <v>36982</v>
      </c>
      <c r="C308" s="19">
        <f t="shared" si="77"/>
        <v>941.238635</v>
      </c>
      <c r="D308" s="20">
        <v>11.038</v>
      </c>
      <c r="E308" s="19">
        <f t="shared" si="78"/>
        <v>930.200635</v>
      </c>
      <c r="F308" s="21">
        <f t="shared" si="79"/>
        <v>923.066635</v>
      </c>
      <c r="G308" s="21">
        <f t="shared" si="80"/>
        <v>793.466635</v>
      </c>
      <c r="H308" s="22">
        <f t="shared" si="81"/>
        <v>138.4</v>
      </c>
      <c r="I308" s="22">
        <f t="shared" si="82"/>
        <v>104.7</v>
      </c>
      <c r="J308" s="46">
        <v>5.7</v>
      </c>
      <c r="K308" s="46">
        <v>6.7</v>
      </c>
      <c r="L308" s="46">
        <v>13.1</v>
      </c>
      <c r="M308" s="46">
        <v>10.4</v>
      </c>
      <c r="N308" s="47">
        <f t="shared" si="83"/>
        <v>43.8</v>
      </c>
      <c r="O308" s="46">
        <v>31.1</v>
      </c>
      <c r="P308" s="46">
        <v>12.7</v>
      </c>
      <c r="Q308" s="46">
        <v>9</v>
      </c>
      <c r="R308" s="46">
        <v>16</v>
      </c>
      <c r="S308" s="22">
        <f t="shared" si="84"/>
        <v>33.7</v>
      </c>
      <c r="T308" s="46">
        <v>8.3</v>
      </c>
      <c r="U308" s="46">
        <v>6.3</v>
      </c>
      <c r="V308" s="46">
        <v>19.1</v>
      </c>
      <c r="W308" s="24">
        <f t="shared" si="85"/>
        <v>655.066635</v>
      </c>
      <c r="X308" s="46">
        <v>1.7</v>
      </c>
      <c r="Y308" s="46">
        <v>52.8</v>
      </c>
      <c r="Z308" s="25">
        <f t="shared" si="86"/>
        <v>197.7</v>
      </c>
      <c r="AA308" s="46">
        <v>56.8</v>
      </c>
      <c r="AB308" s="25">
        <f t="shared" si="87"/>
        <v>102.69999999999999</v>
      </c>
      <c r="AC308" s="46">
        <v>13.9</v>
      </c>
      <c r="AD308" s="46">
        <v>18.5</v>
      </c>
      <c r="AE308" s="46">
        <v>70.3</v>
      </c>
      <c r="AF308" s="46">
        <v>38.2</v>
      </c>
      <c r="AG308" s="25">
        <f t="shared" si="88"/>
        <v>26.5</v>
      </c>
      <c r="AH308" s="46">
        <v>10.2</v>
      </c>
      <c r="AI308" s="46">
        <v>16.3</v>
      </c>
      <c r="AJ308" s="25">
        <f t="shared" si="89"/>
        <v>65</v>
      </c>
      <c r="AK308" s="46">
        <v>42.1</v>
      </c>
      <c r="AL308" s="46">
        <v>22.9</v>
      </c>
      <c r="AM308" s="25">
        <f t="shared" si="76"/>
        <v>84.566635</v>
      </c>
      <c r="AN308" s="46">
        <v>49.9</v>
      </c>
      <c r="AO308" s="46">
        <v>19.5</v>
      </c>
      <c r="AP308" s="47">
        <v>15.166635</v>
      </c>
      <c r="AQ308" s="46">
        <v>58.5</v>
      </c>
      <c r="AR308" s="46">
        <v>2.3</v>
      </c>
      <c r="AS308" s="25">
        <f t="shared" si="90"/>
        <v>107.3</v>
      </c>
      <c r="AT308" s="46">
        <v>19.8</v>
      </c>
      <c r="AU308" s="46">
        <v>87.5</v>
      </c>
      <c r="AV308" s="25">
        <f t="shared" si="91"/>
        <v>85.2</v>
      </c>
      <c r="AW308" s="46">
        <v>12.8</v>
      </c>
      <c r="AX308" s="46">
        <v>72.4</v>
      </c>
      <c r="AY308" s="25">
        <f t="shared" si="92"/>
        <v>34.3</v>
      </c>
      <c r="AZ308" s="46">
        <v>15.5</v>
      </c>
      <c r="BA308" s="46">
        <v>18.8</v>
      </c>
      <c r="BB308" s="26">
        <f t="shared" si="93"/>
        <v>136.73399999999998</v>
      </c>
      <c r="BC308" s="27">
        <f t="shared" si="94"/>
        <v>129.6</v>
      </c>
      <c r="BD308" s="27">
        <v>7.134</v>
      </c>
      <c r="BE308" s="27">
        <v>17.9</v>
      </c>
      <c r="BF308" s="27">
        <v>111.7</v>
      </c>
      <c r="BH308" s="48"/>
    </row>
    <row r="309" spans="1:60" s="46" customFormat="1" ht="12.75">
      <c r="A309" s="17">
        <v>2001</v>
      </c>
      <c r="B309" s="49">
        <v>37012</v>
      </c>
      <c r="C309" s="19">
        <f t="shared" si="77"/>
        <v>943.6416350000002</v>
      </c>
      <c r="D309" s="20">
        <v>11.723</v>
      </c>
      <c r="E309" s="19">
        <f t="shared" si="78"/>
        <v>931.9186350000002</v>
      </c>
      <c r="F309" s="21">
        <f t="shared" si="79"/>
        <v>924.7666350000002</v>
      </c>
      <c r="G309" s="21">
        <f t="shared" si="80"/>
        <v>793.4666350000001</v>
      </c>
      <c r="H309" s="22">
        <f t="shared" si="81"/>
        <v>137.10000000000002</v>
      </c>
      <c r="I309" s="22">
        <f t="shared" si="82"/>
        <v>103.50000000000001</v>
      </c>
      <c r="J309" s="46">
        <v>5.6</v>
      </c>
      <c r="K309" s="46">
        <v>6.7</v>
      </c>
      <c r="L309" s="46">
        <v>12.9</v>
      </c>
      <c r="M309" s="46">
        <v>10.2</v>
      </c>
      <c r="N309" s="47">
        <f t="shared" si="83"/>
        <v>43.5</v>
      </c>
      <c r="O309" s="46">
        <v>30.8</v>
      </c>
      <c r="P309" s="46">
        <v>12.7</v>
      </c>
      <c r="Q309" s="46">
        <v>8.7</v>
      </c>
      <c r="R309" s="46">
        <v>15.9</v>
      </c>
      <c r="S309" s="22">
        <f t="shared" si="84"/>
        <v>33.599999999999994</v>
      </c>
      <c r="T309" s="46">
        <v>8.4</v>
      </c>
      <c r="U309" s="46">
        <v>6.3</v>
      </c>
      <c r="V309" s="46">
        <v>18.9</v>
      </c>
      <c r="W309" s="24">
        <f t="shared" si="85"/>
        <v>656.3666350000001</v>
      </c>
      <c r="X309" s="46">
        <v>1.7</v>
      </c>
      <c r="Y309" s="46">
        <v>53.3</v>
      </c>
      <c r="Z309" s="25">
        <f t="shared" si="86"/>
        <v>197.90000000000003</v>
      </c>
      <c r="AA309" s="46">
        <v>56.7</v>
      </c>
      <c r="AB309" s="25">
        <f t="shared" si="87"/>
        <v>102.4</v>
      </c>
      <c r="AC309" s="46">
        <v>13.9</v>
      </c>
      <c r="AD309" s="46">
        <v>18.7</v>
      </c>
      <c r="AE309" s="46">
        <v>69.8</v>
      </c>
      <c r="AF309" s="46">
        <v>38.8</v>
      </c>
      <c r="AG309" s="25">
        <f t="shared" si="88"/>
        <v>26.299999999999997</v>
      </c>
      <c r="AH309" s="46">
        <v>10.1</v>
      </c>
      <c r="AI309" s="46">
        <v>16.2</v>
      </c>
      <c r="AJ309" s="25">
        <f t="shared" si="89"/>
        <v>65.1</v>
      </c>
      <c r="AK309" s="46">
        <v>42.1</v>
      </c>
      <c r="AL309" s="46">
        <v>23</v>
      </c>
      <c r="AM309" s="25">
        <f t="shared" si="76"/>
        <v>84.066635</v>
      </c>
      <c r="AN309" s="46">
        <v>49.4</v>
      </c>
      <c r="AO309" s="46">
        <v>19.5</v>
      </c>
      <c r="AP309" s="47">
        <v>15.166635</v>
      </c>
      <c r="AQ309" s="46">
        <v>58</v>
      </c>
      <c r="AR309" s="46">
        <v>2.2</v>
      </c>
      <c r="AS309" s="25">
        <f t="shared" si="90"/>
        <v>106.80000000000001</v>
      </c>
      <c r="AT309" s="46">
        <v>18.9</v>
      </c>
      <c r="AU309" s="46">
        <v>87.9</v>
      </c>
      <c r="AV309" s="25">
        <f t="shared" si="91"/>
        <v>86.7</v>
      </c>
      <c r="AW309" s="46">
        <v>13.5</v>
      </c>
      <c r="AX309" s="46">
        <v>73.2</v>
      </c>
      <c r="AY309" s="25">
        <f t="shared" si="92"/>
        <v>34.5</v>
      </c>
      <c r="AZ309" s="46">
        <v>15.6</v>
      </c>
      <c r="BA309" s="46">
        <v>18.9</v>
      </c>
      <c r="BB309" s="26">
        <f t="shared" si="93"/>
        <v>138.452</v>
      </c>
      <c r="BC309" s="27">
        <f t="shared" si="94"/>
        <v>131.3</v>
      </c>
      <c r="BD309" s="27">
        <v>7.152</v>
      </c>
      <c r="BE309" s="27">
        <v>18</v>
      </c>
      <c r="BF309" s="27">
        <v>113.3</v>
      </c>
      <c r="BH309" s="48"/>
    </row>
    <row r="310" spans="1:60" s="46" customFormat="1" ht="12.75">
      <c r="A310" s="17">
        <v>2001</v>
      </c>
      <c r="B310" s="49">
        <v>37043</v>
      </c>
      <c r="C310" s="19">
        <f t="shared" si="77"/>
        <v>948.4786350000003</v>
      </c>
      <c r="D310" s="20">
        <v>15.34</v>
      </c>
      <c r="E310" s="19">
        <f t="shared" si="78"/>
        <v>933.1386350000002</v>
      </c>
      <c r="F310" s="21">
        <f t="shared" si="79"/>
        <v>925.9666350000002</v>
      </c>
      <c r="G310" s="21">
        <f t="shared" si="80"/>
        <v>795.3666350000002</v>
      </c>
      <c r="H310" s="22">
        <f t="shared" si="81"/>
        <v>137.10000000000002</v>
      </c>
      <c r="I310" s="22">
        <f t="shared" si="82"/>
        <v>102.9</v>
      </c>
      <c r="J310" s="46">
        <v>5.7</v>
      </c>
      <c r="K310" s="46">
        <v>6.7</v>
      </c>
      <c r="L310" s="46">
        <v>12.7</v>
      </c>
      <c r="M310" s="46">
        <v>10</v>
      </c>
      <c r="N310" s="47">
        <f t="shared" si="83"/>
        <v>43.3</v>
      </c>
      <c r="O310" s="46">
        <v>30.6</v>
      </c>
      <c r="P310" s="46">
        <v>12.7</v>
      </c>
      <c r="Q310" s="46">
        <v>8.6</v>
      </c>
      <c r="R310" s="46">
        <v>15.9</v>
      </c>
      <c r="S310" s="22">
        <f t="shared" si="84"/>
        <v>34.2</v>
      </c>
      <c r="T310" s="46">
        <v>9.1</v>
      </c>
      <c r="U310" s="46">
        <v>6.4</v>
      </c>
      <c r="V310" s="46">
        <v>18.7</v>
      </c>
      <c r="W310" s="24">
        <f t="shared" si="85"/>
        <v>658.2666350000002</v>
      </c>
      <c r="X310" s="46">
        <v>1.8</v>
      </c>
      <c r="Y310" s="46">
        <v>54.6</v>
      </c>
      <c r="Z310" s="25">
        <f t="shared" si="86"/>
        <v>199.60000000000002</v>
      </c>
      <c r="AA310" s="46">
        <v>57</v>
      </c>
      <c r="AB310" s="25">
        <f t="shared" si="87"/>
        <v>103.80000000000001</v>
      </c>
      <c r="AC310" s="46">
        <v>14</v>
      </c>
      <c r="AD310" s="46">
        <v>19.1</v>
      </c>
      <c r="AE310" s="46">
        <v>70.7</v>
      </c>
      <c r="AF310" s="46">
        <v>38.8</v>
      </c>
      <c r="AG310" s="25">
        <f t="shared" si="88"/>
        <v>26.1</v>
      </c>
      <c r="AH310" s="46">
        <v>10.1</v>
      </c>
      <c r="AI310" s="46">
        <v>16</v>
      </c>
      <c r="AJ310" s="25">
        <f t="shared" si="89"/>
        <v>65.3</v>
      </c>
      <c r="AK310" s="46">
        <v>42.1</v>
      </c>
      <c r="AL310" s="46">
        <v>23.2</v>
      </c>
      <c r="AM310" s="25">
        <f t="shared" si="76"/>
        <v>83.866635</v>
      </c>
      <c r="AN310" s="46">
        <v>49.2</v>
      </c>
      <c r="AO310" s="46">
        <v>19.5</v>
      </c>
      <c r="AP310" s="47">
        <v>15.166635</v>
      </c>
      <c r="AQ310" s="46">
        <v>57.9</v>
      </c>
      <c r="AR310" s="46">
        <v>2.4</v>
      </c>
      <c r="AS310" s="25">
        <f t="shared" si="90"/>
        <v>105.2</v>
      </c>
      <c r="AT310" s="46">
        <v>16.8</v>
      </c>
      <c r="AU310" s="46">
        <v>88.4</v>
      </c>
      <c r="AV310" s="25">
        <f t="shared" si="91"/>
        <v>87.10000000000001</v>
      </c>
      <c r="AW310" s="46">
        <v>13.4</v>
      </c>
      <c r="AX310" s="46">
        <v>73.7</v>
      </c>
      <c r="AY310" s="25">
        <f t="shared" si="92"/>
        <v>34.7</v>
      </c>
      <c r="AZ310" s="46">
        <v>15.7</v>
      </c>
      <c r="BA310" s="46">
        <v>19</v>
      </c>
      <c r="BB310" s="26">
        <f t="shared" si="93"/>
        <v>137.772</v>
      </c>
      <c r="BC310" s="27">
        <f t="shared" si="94"/>
        <v>130.6</v>
      </c>
      <c r="BD310" s="27">
        <v>7.172</v>
      </c>
      <c r="BE310" s="27">
        <v>18.2</v>
      </c>
      <c r="BF310" s="27">
        <v>112.4</v>
      </c>
      <c r="BH310" s="48"/>
    </row>
    <row r="311" spans="1:60" s="46" customFormat="1" ht="12.75">
      <c r="A311" s="17">
        <v>2001</v>
      </c>
      <c r="B311" s="49">
        <v>37073</v>
      </c>
      <c r="C311" s="19">
        <f t="shared" si="77"/>
        <v>933.3336350000001</v>
      </c>
      <c r="D311" s="20">
        <v>17.873</v>
      </c>
      <c r="E311" s="19">
        <f t="shared" si="78"/>
        <v>915.460635</v>
      </c>
      <c r="F311" s="21">
        <f t="shared" si="79"/>
        <v>908.2666350000001</v>
      </c>
      <c r="G311" s="21">
        <f t="shared" si="80"/>
        <v>793.666635</v>
      </c>
      <c r="H311" s="22">
        <f t="shared" si="81"/>
        <v>137.2</v>
      </c>
      <c r="I311" s="22">
        <f t="shared" si="82"/>
        <v>102.69999999999999</v>
      </c>
      <c r="J311" s="46">
        <v>5.7</v>
      </c>
      <c r="K311" s="46">
        <v>6.7</v>
      </c>
      <c r="L311" s="46">
        <v>12.6</v>
      </c>
      <c r="M311" s="46">
        <v>9.9</v>
      </c>
      <c r="N311" s="47">
        <f t="shared" si="83"/>
        <v>43.4</v>
      </c>
      <c r="O311" s="46">
        <v>30.8</v>
      </c>
      <c r="P311" s="46">
        <v>12.6</v>
      </c>
      <c r="Q311" s="46">
        <v>8.6</v>
      </c>
      <c r="R311" s="46">
        <v>15.8</v>
      </c>
      <c r="S311" s="22">
        <f t="shared" si="84"/>
        <v>34.5</v>
      </c>
      <c r="T311" s="46">
        <v>9.5</v>
      </c>
      <c r="U311" s="46">
        <v>6.4</v>
      </c>
      <c r="V311" s="46">
        <v>18.6</v>
      </c>
      <c r="W311" s="24">
        <f t="shared" si="85"/>
        <v>656.466635</v>
      </c>
      <c r="X311" s="46">
        <v>1.8</v>
      </c>
      <c r="Y311" s="46">
        <v>55.8</v>
      </c>
      <c r="Z311" s="25">
        <f t="shared" si="86"/>
        <v>198.49999999999997</v>
      </c>
      <c r="AA311" s="46">
        <v>56.7</v>
      </c>
      <c r="AB311" s="25">
        <f t="shared" si="87"/>
        <v>103.19999999999999</v>
      </c>
      <c r="AC311" s="46">
        <v>14.1</v>
      </c>
      <c r="AD311" s="46">
        <v>19</v>
      </c>
      <c r="AE311" s="46">
        <v>70.1</v>
      </c>
      <c r="AF311" s="46">
        <v>38.6</v>
      </c>
      <c r="AG311" s="25">
        <f t="shared" si="88"/>
        <v>25.8</v>
      </c>
      <c r="AH311" s="46">
        <v>10</v>
      </c>
      <c r="AI311" s="46">
        <v>15.8</v>
      </c>
      <c r="AJ311" s="25">
        <f t="shared" si="89"/>
        <v>65.5</v>
      </c>
      <c r="AK311" s="46">
        <v>42</v>
      </c>
      <c r="AL311" s="46">
        <v>23.5</v>
      </c>
      <c r="AM311" s="25">
        <f t="shared" si="76"/>
        <v>83.466635</v>
      </c>
      <c r="AN311" s="46">
        <v>48.8</v>
      </c>
      <c r="AO311" s="46">
        <v>19.5</v>
      </c>
      <c r="AP311" s="47">
        <v>15.166635</v>
      </c>
      <c r="AQ311" s="46">
        <v>56.8</v>
      </c>
      <c r="AR311" s="46">
        <v>2.3</v>
      </c>
      <c r="AS311" s="25">
        <f t="shared" si="90"/>
        <v>103.10000000000001</v>
      </c>
      <c r="AT311" s="46">
        <v>14.9</v>
      </c>
      <c r="AU311" s="46">
        <v>88.2</v>
      </c>
      <c r="AV311" s="25">
        <f t="shared" si="91"/>
        <v>88.3</v>
      </c>
      <c r="AW311" s="46">
        <v>14.2</v>
      </c>
      <c r="AX311" s="46">
        <v>74.1</v>
      </c>
      <c r="AY311" s="25">
        <f t="shared" si="92"/>
        <v>34.2</v>
      </c>
      <c r="AZ311" s="46">
        <v>15.4</v>
      </c>
      <c r="BA311" s="46">
        <v>18.8</v>
      </c>
      <c r="BB311" s="26">
        <f t="shared" si="93"/>
        <v>121.794</v>
      </c>
      <c r="BC311" s="27">
        <f t="shared" si="94"/>
        <v>114.6</v>
      </c>
      <c r="BD311" s="27">
        <v>7.194</v>
      </c>
      <c r="BE311" s="27">
        <v>18.4</v>
      </c>
      <c r="BF311" s="27">
        <v>96.2</v>
      </c>
      <c r="BH311" s="48"/>
    </row>
    <row r="312" spans="1:60" s="46" customFormat="1" ht="12.75">
      <c r="A312" s="17">
        <v>2001</v>
      </c>
      <c r="B312" s="49">
        <v>37104</v>
      </c>
      <c r="C312" s="19">
        <f t="shared" si="77"/>
        <v>928.377635</v>
      </c>
      <c r="D312" s="20">
        <v>15.594</v>
      </c>
      <c r="E312" s="19">
        <f t="shared" si="78"/>
        <v>912.783635</v>
      </c>
      <c r="F312" s="21">
        <f t="shared" si="79"/>
        <v>905.566635</v>
      </c>
      <c r="G312" s="21">
        <f t="shared" si="80"/>
        <v>793.966635</v>
      </c>
      <c r="H312" s="22">
        <f t="shared" si="81"/>
        <v>135.70000000000002</v>
      </c>
      <c r="I312" s="22">
        <f t="shared" si="82"/>
        <v>101.50000000000001</v>
      </c>
      <c r="J312" s="46">
        <v>5.7</v>
      </c>
      <c r="K312" s="46">
        <v>6.7</v>
      </c>
      <c r="L312" s="46">
        <v>12.4</v>
      </c>
      <c r="M312" s="46">
        <v>9.7</v>
      </c>
      <c r="N312" s="47">
        <f t="shared" si="83"/>
        <v>42.9</v>
      </c>
      <c r="O312" s="46">
        <v>30.4</v>
      </c>
      <c r="P312" s="46">
        <v>12.5</v>
      </c>
      <c r="Q312" s="46">
        <v>8.2</v>
      </c>
      <c r="R312" s="46">
        <v>15.9</v>
      </c>
      <c r="S312" s="22">
        <f t="shared" si="84"/>
        <v>34.2</v>
      </c>
      <c r="T312" s="46">
        <v>9.4</v>
      </c>
      <c r="U312" s="46">
        <v>6.4</v>
      </c>
      <c r="V312" s="46">
        <v>18.4</v>
      </c>
      <c r="W312" s="24">
        <f t="shared" si="85"/>
        <v>658.266635</v>
      </c>
      <c r="X312" s="46">
        <v>1.8</v>
      </c>
      <c r="Y312" s="46">
        <v>56.7</v>
      </c>
      <c r="Z312" s="25">
        <f t="shared" si="86"/>
        <v>198.39999999999998</v>
      </c>
      <c r="AA312" s="46">
        <v>56.7</v>
      </c>
      <c r="AB312" s="25">
        <f t="shared" si="87"/>
        <v>102.69999999999999</v>
      </c>
      <c r="AC312" s="46">
        <v>14.1</v>
      </c>
      <c r="AD312" s="46">
        <v>18.8</v>
      </c>
      <c r="AE312" s="46">
        <v>69.8</v>
      </c>
      <c r="AF312" s="46">
        <v>39</v>
      </c>
      <c r="AG312" s="25">
        <f t="shared" si="88"/>
        <v>25.5</v>
      </c>
      <c r="AH312" s="46">
        <v>9.8</v>
      </c>
      <c r="AI312" s="46">
        <v>15.7</v>
      </c>
      <c r="AJ312" s="25">
        <f t="shared" si="89"/>
        <v>65.3</v>
      </c>
      <c r="AK312" s="46">
        <v>41.8</v>
      </c>
      <c r="AL312" s="46">
        <v>23.5</v>
      </c>
      <c r="AM312" s="25">
        <f t="shared" si="76"/>
        <v>83.366635</v>
      </c>
      <c r="AN312" s="46">
        <v>48.6</v>
      </c>
      <c r="AO312" s="46">
        <v>19.6</v>
      </c>
      <c r="AP312" s="47">
        <v>15.166635</v>
      </c>
      <c r="AQ312" s="46">
        <v>56.7</v>
      </c>
      <c r="AR312" s="46">
        <v>2.3</v>
      </c>
      <c r="AS312" s="25">
        <f t="shared" si="90"/>
        <v>103.6</v>
      </c>
      <c r="AT312" s="46">
        <v>14.8</v>
      </c>
      <c r="AU312" s="46">
        <v>88.8</v>
      </c>
      <c r="AV312" s="25">
        <f t="shared" si="91"/>
        <v>89.30000000000001</v>
      </c>
      <c r="AW312" s="46">
        <v>14.4</v>
      </c>
      <c r="AX312" s="46">
        <v>74.9</v>
      </c>
      <c r="AY312" s="25">
        <f t="shared" si="92"/>
        <v>34.3</v>
      </c>
      <c r="AZ312" s="46">
        <v>15.4</v>
      </c>
      <c r="BA312" s="46">
        <v>18.9</v>
      </c>
      <c r="BB312" s="26">
        <f t="shared" si="93"/>
        <v>118.817</v>
      </c>
      <c r="BC312" s="27">
        <f t="shared" si="94"/>
        <v>111.6</v>
      </c>
      <c r="BD312" s="27">
        <v>7.217</v>
      </c>
      <c r="BE312" s="27">
        <v>18.4</v>
      </c>
      <c r="BF312" s="27">
        <v>93.2</v>
      </c>
      <c r="BH312" s="48"/>
    </row>
    <row r="313" spans="1:60" s="46" customFormat="1" ht="12.75">
      <c r="A313" s="17">
        <v>2001</v>
      </c>
      <c r="B313" s="49">
        <v>37135</v>
      </c>
      <c r="C313" s="19">
        <f t="shared" si="77"/>
        <v>933.928635</v>
      </c>
      <c r="D313" s="20">
        <v>12.92</v>
      </c>
      <c r="E313" s="19">
        <f t="shared" si="78"/>
        <v>921.008635</v>
      </c>
      <c r="F313" s="21">
        <f t="shared" si="79"/>
        <v>913.7666350000001</v>
      </c>
      <c r="G313" s="21">
        <f t="shared" si="80"/>
        <v>789.566635</v>
      </c>
      <c r="H313" s="22">
        <f t="shared" si="81"/>
        <v>134</v>
      </c>
      <c r="I313" s="22">
        <f t="shared" si="82"/>
        <v>100.1</v>
      </c>
      <c r="J313" s="46">
        <v>5.8</v>
      </c>
      <c r="K313" s="46">
        <v>6.7</v>
      </c>
      <c r="L313" s="46">
        <v>12.2</v>
      </c>
      <c r="M313" s="46">
        <v>9.5</v>
      </c>
      <c r="N313" s="47">
        <f t="shared" si="83"/>
        <v>42.3</v>
      </c>
      <c r="O313" s="46">
        <v>29.9</v>
      </c>
      <c r="P313" s="46">
        <v>12.4</v>
      </c>
      <c r="Q313" s="46">
        <v>8</v>
      </c>
      <c r="R313" s="46">
        <v>15.6</v>
      </c>
      <c r="S313" s="22">
        <f t="shared" si="84"/>
        <v>33.9</v>
      </c>
      <c r="T313" s="46">
        <v>9.4</v>
      </c>
      <c r="U313" s="46">
        <v>6.3</v>
      </c>
      <c r="V313" s="46">
        <v>18.2</v>
      </c>
      <c r="W313" s="24">
        <f t="shared" si="85"/>
        <v>655.566635</v>
      </c>
      <c r="X313" s="46">
        <v>1.8</v>
      </c>
      <c r="Y313" s="46">
        <v>55.7</v>
      </c>
      <c r="Z313" s="25">
        <f t="shared" si="86"/>
        <v>196.60000000000002</v>
      </c>
      <c r="AA313" s="46">
        <v>56</v>
      </c>
      <c r="AB313" s="25">
        <f t="shared" si="87"/>
        <v>101.8</v>
      </c>
      <c r="AC313" s="46">
        <v>14</v>
      </c>
      <c r="AD313" s="46">
        <v>18.8</v>
      </c>
      <c r="AE313" s="46">
        <v>69</v>
      </c>
      <c r="AF313" s="46">
        <v>38.8</v>
      </c>
      <c r="AG313" s="25">
        <f t="shared" si="88"/>
        <v>25.299999999999997</v>
      </c>
      <c r="AH313" s="46">
        <v>9.7</v>
      </c>
      <c r="AI313" s="46">
        <v>15.6</v>
      </c>
      <c r="AJ313" s="25">
        <f t="shared" si="89"/>
        <v>65.1</v>
      </c>
      <c r="AK313" s="46">
        <v>41.7</v>
      </c>
      <c r="AL313" s="46">
        <v>23.4</v>
      </c>
      <c r="AM313" s="25">
        <f t="shared" si="76"/>
        <v>82.466635</v>
      </c>
      <c r="AN313" s="46">
        <v>47.9</v>
      </c>
      <c r="AO313" s="46">
        <v>19.4</v>
      </c>
      <c r="AP313" s="47">
        <v>15.166635</v>
      </c>
      <c r="AQ313" s="46">
        <v>56.4</v>
      </c>
      <c r="AR313" s="46">
        <v>2.3</v>
      </c>
      <c r="AS313" s="25">
        <f t="shared" si="90"/>
        <v>106.6</v>
      </c>
      <c r="AT313" s="46">
        <v>17.9</v>
      </c>
      <c r="AU313" s="46">
        <v>88.7</v>
      </c>
      <c r="AV313" s="25">
        <f t="shared" si="91"/>
        <v>87.6</v>
      </c>
      <c r="AW313" s="46">
        <v>13.5</v>
      </c>
      <c r="AX313" s="46">
        <v>74.1</v>
      </c>
      <c r="AY313" s="25">
        <f t="shared" si="92"/>
        <v>34.4</v>
      </c>
      <c r="AZ313" s="46">
        <v>15.6</v>
      </c>
      <c r="BA313" s="46">
        <v>18.8</v>
      </c>
      <c r="BB313" s="26">
        <f t="shared" si="93"/>
        <v>131.442</v>
      </c>
      <c r="BC313" s="27">
        <f t="shared" si="94"/>
        <v>124.2</v>
      </c>
      <c r="BD313" s="27">
        <v>7.242</v>
      </c>
      <c r="BE313" s="27">
        <v>18.3</v>
      </c>
      <c r="BF313" s="27">
        <v>105.9</v>
      </c>
      <c r="BH313" s="48"/>
    </row>
    <row r="314" spans="1:60" s="46" customFormat="1" ht="12.75">
      <c r="A314" s="17">
        <v>2001</v>
      </c>
      <c r="B314" s="49">
        <v>37165</v>
      </c>
      <c r="C314" s="19">
        <f t="shared" si="77"/>
        <v>933.1386350000001</v>
      </c>
      <c r="D314" s="20">
        <v>12.005</v>
      </c>
      <c r="E314" s="19">
        <f t="shared" si="78"/>
        <v>921.1336350000001</v>
      </c>
      <c r="F314" s="21">
        <f t="shared" si="79"/>
        <v>913.8666350000001</v>
      </c>
      <c r="G314" s="21">
        <f t="shared" si="80"/>
        <v>782.3666350000001</v>
      </c>
      <c r="H314" s="22">
        <f t="shared" si="81"/>
        <v>131.70000000000002</v>
      </c>
      <c r="I314" s="22">
        <f t="shared" si="82"/>
        <v>98.60000000000001</v>
      </c>
      <c r="J314" s="46">
        <v>5.6</v>
      </c>
      <c r="K314" s="46">
        <v>6.6</v>
      </c>
      <c r="L314" s="46">
        <v>12.2</v>
      </c>
      <c r="M314" s="46">
        <v>9.3</v>
      </c>
      <c r="N314" s="47">
        <f t="shared" si="83"/>
        <v>41.5</v>
      </c>
      <c r="O314" s="46">
        <v>29.2</v>
      </c>
      <c r="P314" s="46">
        <v>12.3</v>
      </c>
      <c r="Q314" s="46">
        <v>7.9</v>
      </c>
      <c r="R314" s="46">
        <v>15.5</v>
      </c>
      <c r="S314" s="22">
        <f t="shared" si="84"/>
        <v>33.1</v>
      </c>
      <c r="T314" s="46">
        <v>9</v>
      </c>
      <c r="U314" s="46">
        <v>6.1</v>
      </c>
      <c r="V314" s="46">
        <v>18</v>
      </c>
      <c r="W314" s="24">
        <f t="shared" si="85"/>
        <v>650.666635</v>
      </c>
      <c r="X314" s="46">
        <v>1.8</v>
      </c>
      <c r="Y314" s="46">
        <v>54.3</v>
      </c>
      <c r="Z314" s="25">
        <f t="shared" si="86"/>
        <v>195.5</v>
      </c>
      <c r="AA314" s="46">
        <v>55.2</v>
      </c>
      <c r="AB314" s="25">
        <f t="shared" si="87"/>
        <v>101.5</v>
      </c>
      <c r="AC314" s="46">
        <v>13.8</v>
      </c>
      <c r="AD314" s="46">
        <v>18.8</v>
      </c>
      <c r="AE314" s="46">
        <v>68.9</v>
      </c>
      <c r="AF314" s="46">
        <v>38.8</v>
      </c>
      <c r="AG314" s="25">
        <f t="shared" si="88"/>
        <v>25</v>
      </c>
      <c r="AH314" s="46">
        <v>9.5</v>
      </c>
      <c r="AI314" s="46">
        <v>15.5</v>
      </c>
      <c r="AJ314" s="25">
        <f t="shared" si="89"/>
        <v>64.9</v>
      </c>
      <c r="AK314" s="46">
        <v>41.8</v>
      </c>
      <c r="AL314" s="46">
        <v>23.1</v>
      </c>
      <c r="AM314" s="25">
        <f t="shared" si="76"/>
        <v>82.366635</v>
      </c>
      <c r="AN314" s="46">
        <v>47.6</v>
      </c>
      <c r="AO314" s="46">
        <v>19.6</v>
      </c>
      <c r="AP314" s="47">
        <v>15.166635</v>
      </c>
      <c r="AQ314" s="46">
        <v>55</v>
      </c>
      <c r="AR314" s="46">
        <v>2.3</v>
      </c>
      <c r="AS314" s="25">
        <f t="shared" si="90"/>
        <v>108.6</v>
      </c>
      <c r="AT314" s="46">
        <v>19.6</v>
      </c>
      <c r="AU314" s="46">
        <v>89</v>
      </c>
      <c r="AV314" s="25">
        <f t="shared" si="91"/>
        <v>84</v>
      </c>
      <c r="AW314" s="46">
        <v>12.1</v>
      </c>
      <c r="AX314" s="46">
        <v>71.9</v>
      </c>
      <c r="AY314" s="25">
        <f t="shared" si="92"/>
        <v>34.2</v>
      </c>
      <c r="AZ314" s="46">
        <v>15.7</v>
      </c>
      <c r="BA314" s="46">
        <v>18.5</v>
      </c>
      <c r="BB314" s="26">
        <f t="shared" si="93"/>
        <v>138.767</v>
      </c>
      <c r="BC314" s="27">
        <f t="shared" si="94"/>
        <v>131.5</v>
      </c>
      <c r="BD314" s="27">
        <v>7.267</v>
      </c>
      <c r="BE314" s="27">
        <v>18.1</v>
      </c>
      <c r="BF314" s="27">
        <v>113.4</v>
      </c>
      <c r="BH314" s="48"/>
    </row>
    <row r="315" spans="1:60" s="46" customFormat="1" ht="12.75">
      <c r="A315" s="17">
        <v>2001</v>
      </c>
      <c r="B315" s="49">
        <v>37196</v>
      </c>
      <c r="C315" s="19">
        <f t="shared" si="77"/>
        <v>932.4306350000002</v>
      </c>
      <c r="D315" s="20">
        <v>11.071</v>
      </c>
      <c r="E315" s="19">
        <f t="shared" si="78"/>
        <v>921.3596350000001</v>
      </c>
      <c r="F315" s="21">
        <f t="shared" si="79"/>
        <v>914.0666350000001</v>
      </c>
      <c r="G315" s="21">
        <f t="shared" si="80"/>
        <v>781.3666350000001</v>
      </c>
      <c r="H315" s="22">
        <f t="shared" si="81"/>
        <v>129.5</v>
      </c>
      <c r="I315" s="22">
        <f t="shared" si="82"/>
        <v>96.9</v>
      </c>
      <c r="J315" s="46">
        <v>5.6</v>
      </c>
      <c r="K315" s="46">
        <v>6.5</v>
      </c>
      <c r="L315" s="46">
        <v>12</v>
      </c>
      <c r="M315" s="46">
        <v>9.1</v>
      </c>
      <c r="N315" s="47">
        <f t="shared" si="83"/>
        <v>40.5</v>
      </c>
      <c r="O315" s="46">
        <v>28.8</v>
      </c>
      <c r="P315" s="46">
        <v>11.7</v>
      </c>
      <c r="Q315" s="46">
        <v>8</v>
      </c>
      <c r="R315" s="46">
        <v>15.2</v>
      </c>
      <c r="S315" s="22">
        <f t="shared" si="84"/>
        <v>32.6</v>
      </c>
      <c r="T315" s="46">
        <v>8.9</v>
      </c>
      <c r="U315" s="46">
        <v>6.1</v>
      </c>
      <c r="V315" s="46">
        <v>17.6</v>
      </c>
      <c r="W315" s="24">
        <f t="shared" si="85"/>
        <v>651.8666350000001</v>
      </c>
      <c r="X315" s="46">
        <v>1.7</v>
      </c>
      <c r="Y315" s="46">
        <v>52.6</v>
      </c>
      <c r="Z315" s="25">
        <f t="shared" si="86"/>
        <v>198</v>
      </c>
      <c r="AA315" s="46">
        <v>55.2</v>
      </c>
      <c r="AB315" s="25">
        <f t="shared" si="87"/>
        <v>104.5</v>
      </c>
      <c r="AC315" s="46">
        <v>13.7</v>
      </c>
      <c r="AD315" s="46">
        <v>18.9</v>
      </c>
      <c r="AE315" s="46">
        <v>71.9</v>
      </c>
      <c r="AF315" s="46">
        <v>38.3</v>
      </c>
      <c r="AG315" s="25">
        <f t="shared" si="88"/>
        <v>24.8</v>
      </c>
      <c r="AH315" s="46">
        <v>9.4</v>
      </c>
      <c r="AI315" s="46">
        <v>15.4</v>
      </c>
      <c r="AJ315" s="25">
        <f t="shared" si="89"/>
        <v>65.1</v>
      </c>
      <c r="AK315" s="46">
        <v>42</v>
      </c>
      <c r="AL315" s="46">
        <v>23.1</v>
      </c>
      <c r="AM315" s="25">
        <f t="shared" si="76"/>
        <v>82.466635</v>
      </c>
      <c r="AN315" s="46">
        <v>47.6</v>
      </c>
      <c r="AO315" s="46">
        <v>19.7</v>
      </c>
      <c r="AP315" s="47">
        <v>15.166635</v>
      </c>
      <c r="AQ315" s="46">
        <v>54.1</v>
      </c>
      <c r="AR315" s="46">
        <v>2.2</v>
      </c>
      <c r="AS315" s="25">
        <f t="shared" si="90"/>
        <v>109.6</v>
      </c>
      <c r="AT315" s="46">
        <v>20.1</v>
      </c>
      <c r="AU315" s="46">
        <v>89.5</v>
      </c>
      <c r="AV315" s="25">
        <f t="shared" si="91"/>
        <v>83.5</v>
      </c>
      <c r="AW315" s="46">
        <v>11.9</v>
      </c>
      <c r="AX315" s="46">
        <v>71.6</v>
      </c>
      <c r="AY315" s="25">
        <f t="shared" si="92"/>
        <v>34.1</v>
      </c>
      <c r="AZ315" s="46">
        <v>15.6</v>
      </c>
      <c r="BA315" s="46">
        <v>18.5</v>
      </c>
      <c r="BB315" s="26">
        <f t="shared" si="93"/>
        <v>139.993</v>
      </c>
      <c r="BC315" s="27">
        <f t="shared" si="94"/>
        <v>132.7</v>
      </c>
      <c r="BD315" s="27">
        <v>7.293</v>
      </c>
      <c r="BE315" s="27">
        <v>18</v>
      </c>
      <c r="BF315" s="27">
        <v>114.7</v>
      </c>
      <c r="BH315" s="48"/>
    </row>
    <row r="316" spans="1:60" s="46" customFormat="1" ht="12.75">
      <c r="A316" s="53">
        <v>2001</v>
      </c>
      <c r="B316" s="45">
        <v>37226</v>
      </c>
      <c r="C316" s="19">
        <f t="shared" si="77"/>
        <v>929.1016350000001</v>
      </c>
      <c r="D316" s="70">
        <v>9.816</v>
      </c>
      <c r="E316" s="19">
        <f t="shared" si="78"/>
        <v>919.2856350000001</v>
      </c>
      <c r="F316" s="21">
        <f t="shared" si="79"/>
        <v>911.9666350000001</v>
      </c>
      <c r="G316" s="21">
        <f t="shared" si="80"/>
        <v>779.7666350000001</v>
      </c>
      <c r="H316" s="22">
        <f t="shared" si="81"/>
        <v>127.9</v>
      </c>
      <c r="I316" s="22">
        <f t="shared" si="82"/>
        <v>96.2</v>
      </c>
      <c r="J316" s="46">
        <v>5.5</v>
      </c>
      <c r="K316" s="46">
        <v>6.5</v>
      </c>
      <c r="L316" s="46">
        <v>12</v>
      </c>
      <c r="M316" s="46">
        <v>9</v>
      </c>
      <c r="N316" s="19">
        <f t="shared" si="83"/>
        <v>40.1</v>
      </c>
      <c r="O316" s="46">
        <v>28.5</v>
      </c>
      <c r="P316" s="46">
        <v>11.6</v>
      </c>
      <c r="Q316" s="46">
        <v>8.2</v>
      </c>
      <c r="R316" s="46">
        <v>14.9</v>
      </c>
      <c r="S316" s="22">
        <f t="shared" si="84"/>
        <v>31.7</v>
      </c>
      <c r="T316" s="46">
        <v>8.5</v>
      </c>
      <c r="U316" s="46">
        <v>6</v>
      </c>
      <c r="V316" s="46">
        <v>17.2</v>
      </c>
      <c r="W316" s="24">
        <f t="shared" si="85"/>
        <v>651.8666350000001</v>
      </c>
      <c r="X316" s="46">
        <v>1.6</v>
      </c>
      <c r="Y316" s="46">
        <v>51.4</v>
      </c>
      <c r="Z316" s="25">
        <f t="shared" si="86"/>
        <v>199.3</v>
      </c>
      <c r="AA316" s="46">
        <v>54.9</v>
      </c>
      <c r="AB316" s="25">
        <f t="shared" si="87"/>
        <v>106.30000000000001</v>
      </c>
      <c r="AC316" s="46">
        <v>13.5</v>
      </c>
      <c r="AD316" s="46">
        <v>19.1</v>
      </c>
      <c r="AE316" s="46">
        <v>73.7</v>
      </c>
      <c r="AF316" s="46">
        <v>38.1</v>
      </c>
      <c r="AG316" s="25">
        <f t="shared" si="88"/>
        <v>24.8</v>
      </c>
      <c r="AH316" s="46">
        <v>9.4</v>
      </c>
      <c r="AI316" s="46">
        <v>15.4</v>
      </c>
      <c r="AJ316" s="25">
        <f t="shared" si="89"/>
        <v>65.30000000000001</v>
      </c>
      <c r="AK316" s="46">
        <v>42.2</v>
      </c>
      <c r="AL316" s="46">
        <v>23.1</v>
      </c>
      <c r="AM316" s="25">
        <f t="shared" si="76"/>
        <v>82.366635</v>
      </c>
      <c r="AN316" s="46">
        <v>47.5</v>
      </c>
      <c r="AO316" s="46">
        <v>19.7</v>
      </c>
      <c r="AP316" s="19">
        <v>15.166635</v>
      </c>
      <c r="AQ316" s="46">
        <v>52.7</v>
      </c>
      <c r="AR316" s="46">
        <v>2.2</v>
      </c>
      <c r="AS316" s="25">
        <f t="shared" si="90"/>
        <v>109.60000000000001</v>
      </c>
      <c r="AT316" s="46">
        <v>19.2</v>
      </c>
      <c r="AU316" s="46">
        <v>90.4</v>
      </c>
      <c r="AV316" s="25">
        <f t="shared" si="91"/>
        <v>83.5</v>
      </c>
      <c r="AW316" s="46">
        <v>11.5</v>
      </c>
      <c r="AX316" s="46">
        <v>72</v>
      </c>
      <c r="AY316" s="25">
        <f t="shared" si="92"/>
        <v>34</v>
      </c>
      <c r="AZ316" s="46">
        <v>15.6</v>
      </c>
      <c r="BA316" s="46">
        <v>18.4</v>
      </c>
      <c r="BB316" s="26">
        <f t="shared" si="93"/>
        <v>139.519</v>
      </c>
      <c r="BC316" s="27">
        <f t="shared" si="94"/>
        <v>132.20000000000002</v>
      </c>
      <c r="BD316" s="27">
        <v>7.319</v>
      </c>
      <c r="BE316" s="27">
        <v>18.3</v>
      </c>
      <c r="BF316" s="27">
        <v>113.9</v>
      </c>
      <c r="BH316" s="48"/>
    </row>
    <row r="317" spans="1:60" s="46" customFormat="1" ht="12.75">
      <c r="A317" s="28">
        <v>2002</v>
      </c>
      <c r="B317" s="50">
        <v>37257</v>
      </c>
      <c r="C317" s="30">
        <f t="shared" si="77"/>
        <v>908.6436350000001</v>
      </c>
      <c r="D317" s="31">
        <v>9.046</v>
      </c>
      <c r="E317" s="30">
        <f t="shared" si="78"/>
        <v>899.5976350000001</v>
      </c>
      <c r="F317" s="32">
        <f t="shared" si="79"/>
        <v>892.2666350000001</v>
      </c>
      <c r="G317" s="32">
        <f t="shared" si="80"/>
        <v>762.4666350000001</v>
      </c>
      <c r="H317" s="33">
        <f t="shared" si="81"/>
        <v>125.20000000000002</v>
      </c>
      <c r="I317" s="33">
        <f t="shared" si="82"/>
        <v>94.00000000000001</v>
      </c>
      <c r="J317" s="39">
        <v>5.4</v>
      </c>
      <c r="K317" s="39">
        <v>6.5</v>
      </c>
      <c r="L317" s="39">
        <v>11.9</v>
      </c>
      <c r="M317" s="39">
        <v>8.9</v>
      </c>
      <c r="N317" s="30">
        <f t="shared" si="83"/>
        <v>39.2</v>
      </c>
      <c r="O317" s="39">
        <v>28</v>
      </c>
      <c r="P317" s="39">
        <v>11.2</v>
      </c>
      <c r="Q317" s="39">
        <v>7.2</v>
      </c>
      <c r="R317" s="39">
        <v>14.9</v>
      </c>
      <c r="S317" s="33">
        <f t="shared" si="84"/>
        <v>31.200000000000003</v>
      </c>
      <c r="T317" s="39">
        <v>8.3</v>
      </c>
      <c r="U317" s="39">
        <v>5.9</v>
      </c>
      <c r="V317" s="39">
        <v>17</v>
      </c>
      <c r="W317" s="35">
        <f t="shared" si="85"/>
        <v>637.2666350000001</v>
      </c>
      <c r="X317" s="39">
        <v>1.5</v>
      </c>
      <c r="Y317" s="39">
        <v>49.3</v>
      </c>
      <c r="Z317" s="36">
        <f t="shared" si="86"/>
        <v>191.60000000000002</v>
      </c>
      <c r="AA317" s="39">
        <v>54.4</v>
      </c>
      <c r="AB317" s="36">
        <f t="shared" si="87"/>
        <v>100</v>
      </c>
      <c r="AC317" s="39">
        <v>13.4</v>
      </c>
      <c r="AD317" s="39">
        <v>18.5</v>
      </c>
      <c r="AE317" s="39">
        <v>68.1</v>
      </c>
      <c r="AF317" s="39">
        <v>37.2</v>
      </c>
      <c r="AG317" s="36">
        <f t="shared" si="88"/>
        <v>24.6</v>
      </c>
      <c r="AH317" s="39">
        <v>9.3</v>
      </c>
      <c r="AI317" s="39">
        <v>15.3</v>
      </c>
      <c r="AJ317" s="36">
        <f t="shared" si="89"/>
        <v>64.9</v>
      </c>
      <c r="AK317" s="39">
        <v>42.3</v>
      </c>
      <c r="AL317" s="39">
        <v>22.6</v>
      </c>
      <c r="AM317" s="36">
        <f t="shared" si="76"/>
        <v>82.266635</v>
      </c>
      <c r="AN317" s="39">
        <v>47.4</v>
      </c>
      <c r="AO317" s="39">
        <v>19.7</v>
      </c>
      <c r="AP317" s="30">
        <v>15.166635</v>
      </c>
      <c r="AQ317" s="39">
        <v>51.6</v>
      </c>
      <c r="AR317" s="39">
        <v>2.2</v>
      </c>
      <c r="AS317" s="36">
        <f t="shared" si="90"/>
        <v>108.10000000000001</v>
      </c>
      <c r="AT317" s="39">
        <v>18.2</v>
      </c>
      <c r="AU317" s="39">
        <v>89.9</v>
      </c>
      <c r="AV317" s="36">
        <f t="shared" si="91"/>
        <v>81.3</v>
      </c>
      <c r="AW317" s="39">
        <v>11.3</v>
      </c>
      <c r="AX317" s="39">
        <v>70</v>
      </c>
      <c r="AY317" s="36">
        <f t="shared" si="92"/>
        <v>33.7</v>
      </c>
      <c r="AZ317" s="39">
        <v>15.4</v>
      </c>
      <c r="BA317" s="39">
        <v>18.3</v>
      </c>
      <c r="BB317" s="37">
        <f t="shared" si="93"/>
        <v>137.13099999999997</v>
      </c>
      <c r="BC317" s="38">
        <f t="shared" si="94"/>
        <v>129.79999999999998</v>
      </c>
      <c r="BD317" s="52">
        <v>7.331</v>
      </c>
      <c r="BE317" s="38">
        <v>17.7</v>
      </c>
      <c r="BF317" s="38">
        <v>112.1</v>
      </c>
      <c r="BH317" s="48"/>
    </row>
    <row r="318" spans="1:60" s="46" customFormat="1" ht="12.75">
      <c r="A318" s="17">
        <v>2002</v>
      </c>
      <c r="B318" s="49">
        <v>37288</v>
      </c>
      <c r="C318" s="19">
        <f t="shared" si="77"/>
        <v>913.284635</v>
      </c>
      <c r="D318" s="20">
        <v>9.762</v>
      </c>
      <c r="E318" s="19">
        <f t="shared" si="78"/>
        <v>903.522635</v>
      </c>
      <c r="F318" s="21">
        <f t="shared" si="79"/>
        <v>896.166635</v>
      </c>
      <c r="G318" s="21">
        <f t="shared" si="80"/>
        <v>763.7666350000001</v>
      </c>
      <c r="H318" s="22">
        <f t="shared" si="81"/>
        <v>124.6</v>
      </c>
      <c r="I318" s="22">
        <f t="shared" si="82"/>
        <v>93.6</v>
      </c>
      <c r="J318" s="46">
        <v>5.4</v>
      </c>
      <c r="K318" s="46">
        <v>6.3</v>
      </c>
      <c r="L318" s="46">
        <v>11.8</v>
      </c>
      <c r="M318" s="46">
        <v>8.9</v>
      </c>
      <c r="N318" s="47">
        <f t="shared" si="83"/>
        <v>38.7</v>
      </c>
      <c r="O318" s="46">
        <v>27.6</v>
      </c>
      <c r="P318" s="46">
        <v>11.1</v>
      </c>
      <c r="Q318" s="46">
        <v>7.8</v>
      </c>
      <c r="R318" s="46">
        <v>14.7</v>
      </c>
      <c r="S318" s="22">
        <f t="shared" si="84"/>
        <v>31</v>
      </c>
      <c r="T318" s="46">
        <v>8.2</v>
      </c>
      <c r="U318" s="46">
        <v>5.7</v>
      </c>
      <c r="V318" s="46">
        <v>17.1</v>
      </c>
      <c r="W318" s="24">
        <f t="shared" si="85"/>
        <v>639.166635</v>
      </c>
      <c r="X318" s="46">
        <v>1.5</v>
      </c>
      <c r="Y318" s="46">
        <v>49.6</v>
      </c>
      <c r="Z318" s="25">
        <f t="shared" si="86"/>
        <v>189.89999999999998</v>
      </c>
      <c r="AA318" s="46">
        <v>54.3</v>
      </c>
      <c r="AB318" s="25">
        <f t="shared" si="87"/>
        <v>98.39999999999999</v>
      </c>
      <c r="AC318" s="46">
        <v>13.5</v>
      </c>
      <c r="AD318" s="46">
        <v>18.3</v>
      </c>
      <c r="AE318" s="46">
        <v>66.6</v>
      </c>
      <c r="AF318" s="46">
        <v>37.2</v>
      </c>
      <c r="AG318" s="25">
        <f t="shared" si="88"/>
        <v>24.5</v>
      </c>
      <c r="AH318" s="46">
        <v>9.3</v>
      </c>
      <c r="AI318" s="46">
        <v>15.2</v>
      </c>
      <c r="AJ318" s="25">
        <f t="shared" si="89"/>
        <v>65</v>
      </c>
      <c r="AK318" s="46">
        <v>42.4</v>
      </c>
      <c r="AL318" s="46">
        <v>22.6</v>
      </c>
      <c r="AM318" s="25">
        <f t="shared" si="76"/>
        <v>82.666635</v>
      </c>
      <c r="AN318" s="46">
        <v>47.8</v>
      </c>
      <c r="AO318" s="46">
        <v>19.7</v>
      </c>
      <c r="AP318" s="47">
        <v>15.166635</v>
      </c>
      <c r="AQ318" s="46">
        <v>51.4</v>
      </c>
      <c r="AR318" s="46">
        <v>2.2</v>
      </c>
      <c r="AS318" s="25">
        <f t="shared" si="90"/>
        <v>110.30000000000001</v>
      </c>
      <c r="AT318" s="46">
        <v>19.6</v>
      </c>
      <c r="AU318" s="46">
        <v>90.7</v>
      </c>
      <c r="AV318" s="25">
        <f t="shared" si="91"/>
        <v>81.7</v>
      </c>
      <c r="AW318" s="46">
        <v>11.5</v>
      </c>
      <c r="AX318" s="46">
        <v>70.2</v>
      </c>
      <c r="AY318" s="25">
        <f t="shared" si="92"/>
        <v>34</v>
      </c>
      <c r="AZ318" s="46">
        <v>15.5</v>
      </c>
      <c r="BA318" s="46">
        <v>18.5</v>
      </c>
      <c r="BB318" s="26">
        <f t="shared" si="93"/>
        <v>139.756</v>
      </c>
      <c r="BC318" s="27">
        <f t="shared" si="94"/>
        <v>132.4</v>
      </c>
      <c r="BD318" s="54">
        <v>7.356</v>
      </c>
      <c r="BE318" s="27">
        <v>17.6</v>
      </c>
      <c r="BF318" s="27">
        <v>114.8</v>
      </c>
      <c r="BH318" s="48"/>
    </row>
    <row r="319" spans="1:60" s="46" customFormat="1" ht="12.75">
      <c r="A319" s="17">
        <v>2002</v>
      </c>
      <c r="B319" s="49">
        <v>37316</v>
      </c>
      <c r="C319" s="19">
        <f t="shared" si="77"/>
        <v>916.310635</v>
      </c>
      <c r="D319" s="20">
        <v>10.563</v>
      </c>
      <c r="E319" s="19">
        <f t="shared" si="78"/>
        <v>905.7476350000001</v>
      </c>
      <c r="F319" s="21">
        <f t="shared" si="79"/>
        <v>898.3666350000001</v>
      </c>
      <c r="G319" s="21">
        <f t="shared" si="80"/>
        <v>765.0666350000001</v>
      </c>
      <c r="H319" s="22">
        <f t="shared" si="81"/>
        <v>124.19999999999999</v>
      </c>
      <c r="I319" s="22">
        <f t="shared" si="82"/>
        <v>93.19999999999999</v>
      </c>
      <c r="J319" s="46">
        <v>5.4</v>
      </c>
      <c r="K319" s="46">
        <v>6.3</v>
      </c>
      <c r="L319" s="46">
        <v>11.8</v>
      </c>
      <c r="M319" s="46">
        <v>8.9</v>
      </c>
      <c r="N319" s="47">
        <f t="shared" si="83"/>
        <v>38.5</v>
      </c>
      <c r="O319" s="46">
        <v>27.4</v>
      </c>
      <c r="P319" s="46">
        <v>11.1</v>
      </c>
      <c r="Q319" s="46">
        <v>7.6</v>
      </c>
      <c r="R319" s="46">
        <v>14.7</v>
      </c>
      <c r="S319" s="22">
        <f t="shared" si="84"/>
        <v>31</v>
      </c>
      <c r="T319" s="46">
        <v>8.2</v>
      </c>
      <c r="U319" s="46">
        <v>5.7</v>
      </c>
      <c r="V319" s="46">
        <v>17.1</v>
      </c>
      <c r="W319" s="24">
        <f t="shared" si="85"/>
        <v>640.8666350000001</v>
      </c>
      <c r="X319" s="46">
        <v>1.5</v>
      </c>
      <c r="Y319" s="46">
        <v>49.9</v>
      </c>
      <c r="Z319" s="25">
        <f t="shared" si="86"/>
        <v>190.10000000000002</v>
      </c>
      <c r="AA319" s="46">
        <v>54.2</v>
      </c>
      <c r="AB319" s="25">
        <f t="shared" si="87"/>
        <v>98.6</v>
      </c>
      <c r="AC319" s="46">
        <v>13.6</v>
      </c>
      <c r="AD319" s="46">
        <v>18.3</v>
      </c>
      <c r="AE319" s="46">
        <v>66.7</v>
      </c>
      <c r="AF319" s="46">
        <v>37.3</v>
      </c>
      <c r="AG319" s="25">
        <f t="shared" si="88"/>
        <v>24.299999999999997</v>
      </c>
      <c r="AH319" s="46">
        <v>9.2</v>
      </c>
      <c r="AI319" s="46">
        <v>15.1</v>
      </c>
      <c r="AJ319" s="25">
        <f t="shared" si="89"/>
        <v>64.8</v>
      </c>
      <c r="AK319" s="46">
        <v>42.3</v>
      </c>
      <c r="AL319" s="46">
        <v>22.5</v>
      </c>
      <c r="AM319" s="25">
        <f t="shared" si="76"/>
        <v>82.466635</v>
      </c>
      <c r="AN319" s="46">
        <v>47.6</v>
      </c>
      <c r="AO319" s="46">
        <v>19.7</v>
      </c>
      <c r="AP319" s="47">
        <v>15.166635</v>
      </c>
      <c r="AQ319" s="46">
        <v>51.9</v>
      </c>
      <c r="AR319" s="46">
        <v>2.2</v>
      </c>
      <c r="AS319" s="25">
        <f t="shared" si="90"/>
        <v>111.2</v>
      </c>
      <c r="AT319" s="46">
        <v>20.2</v>
      </c>
      <c r="AU319" s="46">
        <v>91</v>
      </c>
      <c r="AV319" s="25">
        <f t="shared" si="91"/>
        <v>82.5</v>
      </c>
      <c r="AW319" s="46">
        <v>11.7</v>
      </c>
      <c r="AX319" s="46">
        <v>70.8</v>
      </c>
      <c r="AY319" s="25">
        <f t="shared" si="92"/>
        <v>34.1</v>
      </c>
      <c r="AZ319" s="46">
        <v>15.6</v>
      </c>
      <c r="BA319" s="46">
        <v>18.5</v>
      </c>
      <c r="BB319" s="26">
        <f t="shared" si="93"/>
        <v>140.68099999999998</v>
      </c>
      <c r="BC319" s="27">
        <f t="shared" si="94"/>
        <v>133.29999999999998</v>
      </c>
      <c r="BD319" s="54">
        <v>7.381</v>
      </c>
      <c r="BE319" s="27">
        <v>17.7</v>
      </c>
      <c r="BF319" s="27">
        <v>115.6</v>
      </c>
      <c r="BH319" s="48"/>
    </row>
    <row r="320" spans="1:60" s="46" customFormat="1" ht="12.75">
      <c r="A320" s="17">
        <v>2002</v>
      </c>
      <c r="B320" s="49">
        <v>37347</v>
      </c>
      <c r="C320" s="19">
        <f t="shared" si="77"/>
        <v>920.004635</v>
      </c>
      <c r="D320" s="20">
        <v>11.634</v>
      </c>
      <c r="E320" s="19">
        <f t="shared" si="78"/>
        <v>908.370635</v>
      </c>
      <c r="F320" s="21">
        <f t="shared" si="79"/>
        <v>900.966635</v>
      </c>
      <c r="G320" s="21">
        <f t="shared" si="80"/>
        <v>767.666635</v>
      </c>
      <c r="H320" s="22">
        <f t="shared" si="81"/>
        <v>123.9</v>
      </c>
      <c r="I320" s="22">
        <f t="shared" si="82"/>
        <v>93.10000000000001</v>
      </c>
      <c r="J320" s="46">
        <v>5.5</v>
      </c>
      <c r="K320" s="46">
        <v>6.4</v>
      </c>
      <c r="L320" s="46">
        <v>12</v>
      </c>
      <c r="M320" s="46">
        <v>8.8</v>
      </c>
      <c r="N320" s="47">
        <f t="shared" si="83"/>
        <v>38</v>
      </c>
      <c r="O320" s="46">
        <v>27.1</v>
      </c>
      <c r="P320" s="46">
        <v>10.9</v>
      </c>
      <c r="Q320" s="46">
        <v>7.5</v>
      </c>
      <c r="R320" s="46">
        <v>14.9</v>
      </c>
      <c r="S320" s="22">
        <f t="shared" si="84"/>
        <v>30.8</v>
      </c>
      <c r="T320" s="46">
        <v>8.3</v>
      </c>
      <c r="U320" s="46">
        <v>5.5</v>
      </c>
      <c r="V320" s="46">
        <v>17</v>
      </c>
      <c r="W320" s="24">
        <f t="shared" si="85"/>
        <v>643.7666350000001</v>
      </c>
      <c r="X320" s="46">
        <v>1.6</v>
      </c>
      <c r="Y320" s="46">
        <v>50.1</v>
      </c>
      <c r="Z320" s="25">
        <f t="shared" si="86"/>
        <v>190.8</v>
      </c>
      <c r="AA320" s="46">
        <v>54.5</v>
      </c>
      <c r="AB320" s="25">
        <f t="shared" si="87"/>
        <v>98.8</v>
      </c>
      <c r="AC320" s="46">
        <v>13.8</v>
      </c>
      <c r="AD320" s="46">
        <v>18.2</v>
      </c>
      <c r="AE320" s="46">
        <v>66.8</v>
      </c>
      <c r="AF320" s="46">
        <v>37.5</v>
      </c>
      <c r="AG320" s="25">
        <f t="shared" si="88"/>
        <v>24</v>
      </c>
      <c r="AH320" s="46">
        <v>9.3</v>
      </c>
      <c r="AI320" s="46">
        <v>14.7</v>
      </c>
      <c r="AJ320" s="25">
        <f t="shared" si="89"/>
        <v>64.9</v>
      </c>
      <c r="AK320" s="46">
        <v>42.1</v>
      </c>
      <c r="AL320" s="46">
        <v>22.8</v>
      </c>
      <c r="AM320" s="25">
        <f t="shared" si="76"/>
        <v>82.266635</v>
      </c>
      <c r="AN320" s="46">
        <v>47.7</v>
      </c>
      <c r="AO320" s="46">
        <v>19.4</v>
      </c>
      <c r="AP320" s="47">
        <v>15.166635</v>
      </c>
      <c r="AQ320" s="46">
        <v>52.5</v>
      </c>
      <c r="AR320" s="46">
        <v>2.2</v>
      </c>
      <c r="AS320" s="25">
        <f t="shared" si="90"/>
        <v>112</v>
      </c>
      <c r="AT320" s="46">
        <v>20.3</v>
      </c>
      <c r="AU320" s="46">
        <v>91.7</v>
      </c>
      <c r="AV320" s="25">
        <f t="shared" si="91"/>
        <v>84</v>
      </c>
      <c r="AW320" s="46">
        <v>12.5</v>
      </c>
      <c r="AX320" s="46">
        <v>71.5</v>
      </c>
      <c r="AY320" s="25">
        <f t="shared" si="92"/>
        <v>34.1</v>
      </c>
      <c r="AZ320" s="46">
        <v>15.6</v>
      </c>
      <c r="BA320" s="46">
        <v>18.5</v>
      </c>
      <c r="BB320" s="26">
        <f t="shared" si="93"/>
        <v>140.704</v>
      </c>
      <c r="BC320" s="27">
        <f t="shared" si="94"/>
        <v>133.3</v>
      </c>
      <c r="BD320" s="54">
        <v>7.404</v>
      </c>
      <c r="BE320" s="27">
        <v>17.6</v>
      </c>
      <c r="BF320" s="27">
        <v>115.7</v>
      </c>
      <c r="BH320" s="48"/>
    </row>
    <row r="321" spans="1:60" s="46" customFormat="1" ht="12.75">
      <c r="A321" s="17">
        <v>2002</v>
      </c>
      <c r="B321" s="49">
        <v>37377</v>
      </c>
      <c r="C321" s="19">
        <f t="shared" si="77"/>
        <v>923.101635</v>
      </c>
      <c r="D321" s="20">
        <v>11.81</v>
      </c>
      <c r="E321" s="19">
        <f t="shared" si="78"/>
        <v>911.291635</v>
      </c>
      <c r="F321" s="21">
        <f t="shared" si="79"/>
        <v>903.8666350000001</v>
      </c>
      <c r="G321" s="21">
        <f t="shared" si="80"/>
        <v>769.3666350000001</v>
      </c>
      <c r="H321" s="22">
        <f t="shared" si="81"/>
        <v>123.60000000000001</v>
      </c>
      <c r="I321" s="22">
        <f t="shared" si="82"/>
        <v>92.9</v>
      </c>
      <c r="J321" s="46">
        <v>5.5</v>
      </c>
      <c r="K321" s="46">
        <v>6.4</v>
      </c>
      <c r="L321" s="46">
        <v>12</v>
      </c>
      <c r="M321" s="46">
        <v>8.8</v>
      </c>
      <c r="N321" s="47">
        <f t="shared" si="83"/>
        <v>37.9</v>
      </c>
      <c r="O321" s="46">
        <v>27</v>
      </c>
      <c r="P321" s="46">
        <v>10.9</v>
      </c>
      <c r="Q321" s="46">
        <v>7.6</v>
      </c>
      <c r="R321" s="46">
        <v>14.7</v>
      </c>
      <c r="S321" s="22">
        <f t="shared" si="84"/>
        <v>30.7</v>
      </c>
      <c r="T321" s="46">
        <v>8.5</v>
      </c>
      <c r="U321" s="46">
        <v>5.5</v>
      </c>
      <c r="V321" s="46">
        <v>16.7</v>
      </c>
      <c r="W321" s="24">
        <f t="shared" si="85"/>
        <v>645.7666350000001</v>
      </c>
      <c r="X321" s="46">
        <v>1.6</v>
      </c>
      <c r="Y321" s="46">
        <v>50.8</v>
      </c>
      <c r="Z321" s="25">
        <f t="shared" si="86"/>
        <v>191.9</v>
      </c>
      <c r="AA321" s="46">
        <v>54.6</v>
      </c>
      <c r="AB321" s="25">
        <f t="shared" si="87"/>
        <v>99.7</v>
      </c>
      <c r="AC321" s="46">
        <v>13.8</v>
      </c>
      <c r="AD321" s="46">
        <v>18.2</v>
      </c>
      <c r="AE321" s="46">
        <v>67.7</v>
      </c>
      <c r="AF321" s="46">
        <v>37.6</v>
      </c>
      <c r="AG321" s="25">
        <f t="shared" si="88"/>
        <v>23.9</v>
      </c>
      <c r="AH321" s="46">
        <v>9.2</v>
      </c>
      <c r="AI321" s="46">
        <v>14.7</v>
      </c>
      <c r="AJ321" s="25">
        <f t="shared" si="89"/>
        <v>65</v>
      </c>
      <c r="AK321" s="46">
        <v>42.1</v>
      </c>
      <c r="AL321" s="46">
        <v>22.9</v>
      </c>
      <c r="AM321" s="25">
        <f t="shared" si="76"/>
        <v>81.266635</v>
      </c>
      <c r="AN321" s="46">
        <v>46.8</v>
      </c>
      <c r="AO321" s="46">
        <v>19.3</v>
      </c>
      <c r="AP321" s="47">
        <v>15.166635</v>
      </c>
      <c r="AQ321" s="46">
        <v>53</v>
      </c>
      <c r="AR321" s="46">
        <v>2.3</v>
      </c>
      <c r="AS321" s="25">
        <f t="shared" si="90"/>
        <v>111.6</v>
      </c>
      <c r="AT321" s="46">
        <v>19.4</v>
      </c>
      <c r="AU321" s="46">
        <v>92.2</v>
      </c>
      <c r="AV321" s="25">
        <f t="shared" si="91"/>
        <v>85.6</v>
      </c>
      <c r="AW321" s="46">
        <v>13</v>
      </c>
      <c r="AX321" s="46">
        <v>72.6</v>
      </c>
      <c r="AY321" s="25">
        <f t="shared" si="92"/>
        <v>34.1</v>
      </c>
      <c r="AZ321" s="46">
        <v>15.5</v>
      </c>
      <c r="BA321" s="46">
        <v>18.6</v>
      </c>
      <c r="BB321" s="26">
        <f t="shared" si="93"/>
        <v>141.925</v>
      </c>
      <c r="BC321" s="27">
        <f t="shared" si="94"/>
        <v>134.5</v>
      </c>
      <c r="BD321" s="54">
        <v>7.425</v>
      </c>
      <c r="BE321" s="27">
        <v>17.8</v>
      </c>
      <c r="BF321" s="27">
        <v>116.7</v>
      </c>
      <c r="BH321" s="48"/>
    </row>
    <row r="322" spans="1:60" s="46" customFormat="1" ht="12.75">
      <c r="A322" s="17">
        <v>2002</v>
      </c>
      <c r="B322" s="49">
        <v>37408</v>
      </c>
      <c r="C322" s="19">
        <f t="shared" si="77"/>
        <v>928.1426350000002</v>
      </c>
      <c r="D322" s="20">
        <v>14.931</v>
      </c>
      <c r="E322" s="19">
        <f t="shared" si="78"/>
        <v>913.2116350000001</v>
      </c>
      <c r="F322" s="21">
        <f t="shared" si="79"/>
        <v>905.7666350000001</v>
      </c>
      <c r="G322" s="21">
        <f t="shared" si="80"/>
        <v>771.2666350000001</v>
      </c>
      <c r="H322" s="22">
        <f t="shared" si="81"/>
        <v>124.6</v>
      </c>
      <c r="I322" s="22">
        <f t="shared" si="82"/>
        <v>93.6</v>
      </c>
      <c r="J322" s="46">
        <v>5.6</v>
      </c>
      <c r="K322" s="46">
        <v>6.4</v>
      </c>
      <c r="L322" s="46">
        <v>12.1</v>
      </c>
      <c r="M322" s="46">
        <v>8.9</v>
      </c>
      <c r="N322" s="47">
        <f t="shared" si="83"/>
        <v>38.1</v>
      </c>
      <c r="O322" s="46">
        <v>27.3</v>
      </c>
      <c r="P322" s="46">
        <v>10.8</v>
      </c>
      <c r="Q322" s="46">
        <v>7.7</v>
      </c>
      <c r="R322" s="46">
        <v>14.8</v>
      </c>
      <c r="S322" s="22">
        <f t="shared" si="84"/>
        <v>31</v>
      </c>
      <c r="T322" s="46">
        <v>8.8</v>
      </c>
      <c r="U322" s="46">
        <v>5.6</v>
      </c>
      <c r="V322" s="46">
        <v>16.6</v>
      </c>
      <c r="W322" s="24">
        <f t="shared" si="85"/>
        <v>646.666635</v>
      </c>
      <c r="X322" s="46">
        <v>1.7</v>
      </c>
      <c r="Y322" s="46">
        <v>51.8</v>
      </c>
      <c r="Z322" s="25">
        <f t="shared" si="86"/>
        <v>193</v>
      </c>
      <c r="AA322" s="46">
        <v>54.7</v>
      </c>
      <c r="AB322" s="25">
        <f t="shared" si="87"/>
        <v>100.6</v>
      </c>
      <c r="AC322" s="46">
        <v>13.7</v>
      </c>
      <c r="AD322" s="46">
        <v>18.2</v>
      </c>
      <c r="AE322" s="46">
        <v>68.7</v>
      </c>
      <c r="AF322" s="46">
        <v>37.7</v>
      </c>
      <c r="AG322" s="25">
        <f t="shared" si="88"/>
        <v>23.9</v>
      </c>
      <c r="AH322" s="46">
        <v>9.3</v>
      </c>
      <c r="AI322" s="46">
        <v>14.6</v>
      </c>
      <c r="AJ322" s="25">
        <f t="shared" si="89"/>
        <v>65.30000000000001</v>
      </c>
      <c r="AK322" s="46">
        <v>42.2</v>
      </c>
      <c r="AL322" s="46">
        <v>23.1</v>
      </c>
      <c r="AM322" s="25">
        <f t="shared" si="76"/>
        <v>80.866635</v>
      </c>
      <c r="AN322" s="46">
        <v>46.4</v>
      </c>
      <c r="AO322" s="46">
        <v>19.3</v>
      </c>
      <c r="AP322" s="47">
        <v>15.166635</v>
      </c>
      <c r="AQ322" s="46">
        <v>54.2</v>
      </c>
      <c r="AR322" s="46">
        <v>2.3</v>
      </c>
      <c r="AS322" s="25">
        <f t="shared" si="90"/>
        <v>109.2</v>
      </c>
      <c r="AT322" s="46">
        <v>17.2</v>
      </c>
      <c r="AU322" s="46">
        <v>92</v>
      </c>
      <c r="AV322" s="25">
        <f t="shared" si="91"/>
        <v>87</v>
      </c>
      <c r="AW322" s="46">
        <v>13.4</v>
      </c>
      <c r="AX322" s="46">
        <v>73.6</v>
      </c>
      <c r="AY322" s="25">
        <f t="shared" si="92"/>
        <v>33.9</v>
      </c>
      <c r="AZ322" s="46">
        <v>15.2</v>
      </c>
      <c r="BA322" s="46">
        <v>18.7</v>
      </c>
      <c r="BB322" s="26">
        <f t="shared" si="93"/>
        <v>141.945</v>
      </c>
      <c r="BC322" s="27">
        <f t="shared" si="94"/>
        <v>134.5</v>
      </c>
      <c r="BD322" s="54">
        <v>7.445</v>
      </c>
      <c r="BE322" s="27">
        <v>18</v>
      </c>
      <c r="BF322" s="27">
        <v>116.5</v>
      </c>
      <c r="BH322" s="48"/>
    </row>
    <row r="323" spans="1:60" s="46" customFormat="1" ht="12.75">
      <c r="A323" s="17">
        <v>2002</v>
      </c>
      <c r="B323" s="49">
        <v>37438</v>
      </c>
      <c r="C323" s="19">
        <f t="shared" si="77"/>
        <v>913.4036350000001</v>
      </c>
      <c r="D323" s="20">
        <v>18.275</v>
      </c>
      <c r="E323" s="19">
        <f t="shared" si="78"/>
        <v>895.1286350000001</v>
      </c>
      <c r="F323" s="21">
        <f t="shared" si="79"/>
        <v>887.6666350000002</v>
      </c>
      <c r="G323" s="21">
        <f t="shared" si="80"/>
        <v>771.9666350000001</v>
      </c>
      <c r="H323" s="22">
        <f t="shared" si="81"/>
        <v>125</v>
      </c>
      <c r="I323" s="22">
        <f t="shared" si="82"/>
        <v>93.5</v>
      </c>
      <c r="J323" s="46">
        <v>5.6</v>
      </c>
      <c r="K323" s="46">
        <v>6.3</v>
      </c>
      <c r="L323" s="46">
        <v>12.1</v>
      </c>
      <c r="M323" s="46">
        <v>8.8</v>
      </c>
      <c r="N323" s="47">
        <f t="shared" si="83"/>
        <v>38</v>
      </c>
      <c r="O323" s="46">
        <v>27.3</v>
      </c>
      <c r="P323" s="46">
        <v>10.7</v>
      </c>
      <c r="Q323" s="46">
        <v>7.7</v>
      </c>
      <c r="R323" s="46">
        <v>15</v>
      </c>
      <c r="S323" s="22">
        <f t="shared" si="84"/>
        <v>31.5</v>
      </c>
      <c r="T323" s="46">
        <v>9.4</v>
      </c>
      <c r="U323" s="46">
        <v>5.6</v>
      </c>
      <c r="V323" s="46">
        <v>16.5</v>
      </c>
      <c r="W323" s="24">
        <f t="shared" si="85"/>
        <v>646.9666350000001</v>
      </c>
      <c r="X323" s="46">
        <v>1.8</v>
      </c>
      <c r="Y323" s="46">
        <v>53.6</v>
      </c>
      <c r="Z323" s="25">
        <f t="shared" si="86"/>
        <v>193.4</v>
      </c>
      <c r="AA323" s="46">
        <v>55</v>
      </c>
      <c r="AB323" s="25">
        <f t="shared" si="87"/>
        <v>101</v>
      </c>
      <c r="AC323" s="46">
        <v>13.9</v>
      </c>
      <c r="AD323" s="46">
        <v>18.3</v>
      </c>
      <c r="AE323" s="46">
        <v>68.8</v>
      </c>
      <c r="AF323" s="46">
        <v>37.4</v>
      </c>
      <c r="AG323" s="25">
        <f t="shared" si="88"/>
        <v>23.6</v>
      </c>
      <c r="AH323" s="46">
        <v>9.2</v>
      </c>
      <c r="AI323" s="46">
        <v>14.4</v>
      </c>
      <c r="AJ323" s="25">
        <f t="shared" si="89"/>
        <v>65.8</v>
      </c>
      <c r="AK323" s="46">
        <v>42.4</v>
      </c>
      <c r="AL323" s="46">
        <v>23.4</v>
      </c>
      <c r="AM323" s="25">
        <f t="shared" si="76"/>
        <v>80.666635</v>
      </c>
      <c r="AN323" s="46">
        <v>46.1</v>
      </c>
      <c r="AO323" s="46">
        <v>19.4</v>
      </c>
      <c r="AP323" s="47">
        <v>15.166635</v>
      </c>
      <c r="AQ323" s="46">
        <v>55.2</v>
      </c>
      <c r="AR323" s="46">
        <v>2.3</v>
      </c>
      <c r="AS323" s="25">
        <f t="shared" si="90"/>
        <v>107.4</v>
      </c>
      <c r="AT323" s="46">
        <v>15</v>
      </c>
      <c r="AU323" s="46">
        <v>92.4</v>
      </c>
      <c r="AV323" s="25">
        <f t="shared" si="91"/>
        <v>87</v>
      </c>
      <c r="AW323" s="46">
        <v>13.6</v>
      </c>
      <c r="AX323" s="46">
        <v>73.4</v>
      </c>
      <c r="AY323" s="25">
        <f t="shared" si="92"/>
        <v>33.7</v>
      </c>
      <c r="AZ323" s="46">
        <v>15</v>
      </c>
      <c r="BA323" s="46">
        <v>18.7</v>
      </c>
      <c r="BB323" s="26">
        <f t="shared" si="93"/>
        <v>123.162</v>
      </c>
      <c r="BC323" s="27">
        <f t="shared" si="94"/>
        <v>115.7</v>
      </c>
      <c r="BD323" s="54">
        <v>7.462</v>
      </c>
      <c r="BE323" s="27">
        <v>18.2</v>
      </c>
      <c r="BF323" s="27">
        <v>97.5</v>
      </c>
      <c r="BH323" s="48"/>
    </row>
    <row r="324" spans="1:60" s="46" customFormat="1" ht="12.75">
      <c r="A324" s="17">
        <v>2002</v>
      </c>
      <c r="B324" s="49">
        <v>37469</v>
      </c>
      <c r="C324" s="19">
        <f t="shared" si="77"/>
        <v>910.920635</v>
      </c>
      <c r="D324" s="20">
        <v>15.977</v>
      </c>
      <c r="E324" s="19">
        <f t="shared" si="78"/>
        <v>894.943635</v>
      </c>
      <c r="F324" s="21">
        <f t="shared" si="79"/>
        <v>887.466635</v>
      </c>
      <c r="G324" s="21">
        <f t="shared" si="80"/>
        <v>774.866635</v>
      </c>
      <c r="H324" s="22">
        <f t="shared" si="81"/>
        <v>125.4</v>
      </c>
      <c r="I324" s="22">
        <f t="shared" si="82"/>
        <v>93.60000000000001</v>
      </c>
      <c r="J324" s="46">
        <v>5.7</v>
      </c>
      <c r="K324" s="46">
        <v>6.4</v>
      </c>
      <c r="L324" s="46">
        <v>12.2</v>
      </c>
      <c r="M324" s="46">
        <v>8.8</v>
      </c>
      <c r="N324" s="47">
        <f t="shared" si="83"/>
        <v>37.7</v>
      </c>
      <c r="O324" s="46">
        <v>27.2</v>
      </c>
      <c r="P324" s="46">
        <v>10.5</v>
      </c>
      <c r="Q324" s="46">
        <v>7.9</v>
      </c>
      <c r="R324" s="46">
        <v>14.9</v>
      </c>
      <c r="S324" s="22">
        <f t="shared" si="84"/>
        <v>31.799999999999997</v>
      </c>
      <c r="T324" s="46">
        <v>9.5</v>
      </c>
      <c r="U324" s="46">
        <v>5.6</v>
      </c>
      <c r="V324" s="46">
        <v>16.7</v>
      </c>
      <c r="W324" s="24">
        <f t="shared" si="85"/>
        <v>649.466635</v>
      </c>
      <c r="X324" s="46">
        <v>1.8</v>
      </c>
      <c r="Y324" s="46">
        <v>55.3</v>
      </c>
      <c r="Z324" s="25">
        <f t="shared" si="86"/>
        <v>192.59999999999997</v>
      </c>
      <c r="AA324" s="46">
        <v>55.1</v>
      </c>
      <c r="AB324" s="25">
        <f t="shared" si="87"/>
        <v>100.19999999999999</v>
      </c>
      <c r="AC324" s="46">
        <v>13.9</v>
      </c>
      <c r="AD324" s="46">
        <v>18.2</v>
      </c>
      <c r="AE324" s="46">
        <v>68.1</v>
      </c>
      <c r="AF324" s="46">
        <v>37.3</v>
      </c>
      <c r="AG324" s="25">
        <f t="shared" si="88"/>
        <v>23.6</v>
      </c>
      <c r="AH324" s="46">
        <v>9.1</v>
      </c>
      <c r="AI324" s="46">
        <v>14.5</v>
      </c>
      <c r="AJ324" s="25">
        <f t="shared" si="89"/>
        <v>66</v>
      </c>
      <c r="AK324" s="46">
        <v>42.5</v>
      </c>
      <c r="AL324" s="46">
        <v>23.5</v>
      </c>
      <c r="AM324" s="25">
        <f t="shared" si="76"/>
        <v>80.866635</v>
      </c>
      <c r="AN324" s="46">
        <v>46.2</v>
      </c>
      <c r="AO324" s="46">
        <v>19.5</v>
      </c>
      <c r="AP324" s="47">
        <v>15.166635</v>
      </c>
      <c r="AQ324" s="46">
        <v>55.5</v>
      </c>
      <c r="AR324" s="46">
        <v>2.4</v>
      </c>
      <c r="AS324" s="25">
        <f t="shared" si="90"/>
        <v>107.7</v>
      </c>
      <c r="AT324" s="46">
        <v>14.9</v>
      </c>
      <c r="AU324" s="46">
        <v>92.8</v>
      </c>
      <c r="AV324" s="25">
        <f t="shared" si="91"/>
        <v>88</v>
      </c>
      <c r="AW324" s="46">
        <v>13.9</v>
      </c>
      <c r="AX324" s="46">
        <v>74.1</v>
      </c>
      <c r="AY324" s="25">
        <f t="shared" si="92"/>
        <v>33.6</v>
      </c>
      <c r="AZ324" s="46">
        <v>14.6</v>
      </c>
      <c r="BA324" s="46">
        <v>19</v>
      </c>
      <c r="BB324" s="26">
        <f t="shared" si="93"/>
        <v>120.07700000000001</v>
      </c>
      <c r="BC324" s="27">
        <f t="shared" si="94"/>
        <v>112.60000000000001</v>
      </c>
      <c r="BD324" s="54">
        <v>7.477</v>
      </c>
      <c r="BE324" s="27">
        <v>18.2</v>
      </c>
      <c r="BF324" s="27">
        <v>94.4</v>
      </c>
      <c r="BH324" s="48"/>
    </row>
    <row r="325" spans="1:60" s="46" customFormat="1" ht="12.75">
      <c r="A325" s="17">
        <v>2002</v>
      </c>
      <c r="B325" s="49">
        <v>37500</v>
      </c>
      <c r="C325" s="19">
        <f t="shared" si="77"/>
        <v>918.142635</v>
      </c>
      <c r="D325" s="20">
        <v>13.288</v>
      </c>
      <c r="E325" s="19">
        <f t="shared" si="78"/>
        <v>904.854635</v>
      </c>
      <c r="F325" s="21">
        <f t="shared" si="79"/>
        <v>897.366635</v>
      </c>
      <c r="G325" s="21">
        <f t="shared" si="80"/>
        <v>773.066635</v>
      </c>
      <c r="H325" s="22">
        <f t="shared" si="81"/>
        <v>124.00000000000001</v>
      </c>
      <c r="I325" s="22">
        <f t="shared" si="82"/>
        <v>92.50000000000001</v>
      </c>
      <c r="J325" s="46">
        <v>5.6</v>
      </c>
      <c r="K325" s="46">
        <v>6.2</v>
      </c>
      <c r="L325" s="46">
        <v>12.1</v>
      </c>
      <c r="M325" s="46">
        <v>8.8</v>
      </c>
      <c r="N325" s="47">
        <f t="shared" si="83"/>
        <v>37.1</v>
      </c>
      <c r="O325" s="46">
        <v>26.7</v>
      </c>
      <c r="P325" s="46">
        <v>10.4</v>
      </c>
      <c r="Q325" s="46">
        <v>7.7</v>
      </c>
      <c r="R325" s="46">
        <v>15</v>
      </c>
      <c r="S325" s="22">
        <f t="shared" si="84"/>
        <v>31.5</v>
      </c>
      <c r="T325" s="46">
        <v>9.4</v>
      </c>
      <c r="U325" s="46">
        <v>5.6</v>
      </c>
      <c r="V325" s="46">
        <v>16.5</v>
      </c>
      <c r="W325" s="24">
        <f t="shared" si="85"/>
        <v>649.066635</v>
      </c>
      <c r="X325" s="46">
        <v>1.8</v>
      </c>
      <c r="Y325" s="46">
        <v>54.2</v>
      </c>
      <c r="Z325" s="25">
        <f t="shared" si="86"/>
        <v>192</v>
      </c>
      <c r="AA325" s="46">
        <v>54.8</v>
      </c>
      <c r="AB325" s="25">
        <f t="shared" si="87"/>
        <v>99.9</v>
      </c>
      <c r="AC325" s="46">
        <v>13.9</v>
      </c>
      <c r="AD325" s="46">
        <v>18.2</v>
      </c>
      <c r="AE325" s="46">
        <v>67.8</v>
      </c>
      <c r="AF325" s="46">
        <v>37.3</v>
      </c>
      <c r="AG325" s="25">
        <f t="shared" si="88"/>
        <v>23.4</v>
      </c>
      <c r="AH325" s="46">
        <v>9.1</v>
      </c>
      <c r="AI325" s="46">
        <v>14.3</v>
      </c>
      <c r="AJ325" s="25">
        <f t="shared" si="89"/>
        <v>65.8</v>
      </c>
      <c r="AK325" s="46">
        <v>42.5</v>
      </c>
      <c r="AL325" s="46">
        <v>23.3</v>
      </c>
      <c r="AM325" s="25">
        <f aca="true" t="shared" si="95" ref="AM325:AM355">SUM(AN325:AP325)</f>
        <v>80.366635</v>
      </c>
      <c r="AN325" s="46">
        <v>45.9</v>
      </c>
      <c r="AO325" s="46">
        <v>19.3</v>
      </c>
      <c r="AP325" s="47">
        <v>15.166635</v>
      </c>
      <c r="AQ325" s="46">
        <v>55.4</v>
      </c>
      <c r="AR325" s="46">
        <v>2.4</v>
      </c>
      <c r="AS325" s="25">
        <f t="shared" si="90"/>
        <v>110.8</v>
      </c>
      <c r="AT325" s="46">
        <v>17.8</v>
      </c>
      <c r="AU325" s="46">
        <v>93</v>
      </c>
      <c r="AV325" s="25">
        <f t="shared" si="91"/>
        <v>87</v>
      </c>
      <c r="AW325" s="46">
        <v>13.8</v>
      </c>
      <c r="AX325" s="46">
        <v>73.2</v>
      </c>
      <c r="AY325" s="25">
        <f t="shared" si="92"/>
        <v>33.7</v>
      </c>
      <c r="AZ325" s="46">
        <v>14.9</v>
      </c>
      <c r="BA325" s="46">
        <v>18.8</v>
      </c>
      <c r="BB325" s="26">
        <f t="shared" si="93"/>
        <v>131.788</v>
      </c>
      <c r="BC325" s="27">
        <f t="shared" si="94"/>
        <v>124.3</v>
      </c>
      <c r="BD325" s="54">
        <v>7.488</v>
      </c>
      <c r="BE325" s="27">
        <v>18.2</v>
      </c>
      <c r="BF325" s="27">
        <v>106.1</v>
      </c>
      <c r="BH325" s="48"/>
    </row>
    <row r="326" spans="1:60" s="46" customFormat="1" ht="12.75">
      <c r="A326" s="17">
        <v>2002</v>
      </c>
      <c r="B326" s="49">
        <v>37530</v>
      </c>
      <c r="C326" s="19">
        <f>D326+E326</f>
        <v>924.2966349999999</v>
      </c>
      <c r="D326" s="20">
        <v>12.134</v>
      </c>
      <c r="E326" s="19">
        <f aca="true" t="shared" si="96" ref="E326:E355">F326+BD326</f>
        <v>912.1626349999999</v>
      </c>
      <c r="F326" s="21">
        <f aca="true" t="shared" si="97" ref="F326:F355">H326+W326+BC326</f>
        <v>904.6666349999999</v>
      </c>
      <c r="G326" s="21">
        <f aca="true" t="shared" si="98" ref="G326:G355">H326+W326</f>
        <v>772.6666349999999</v>
      </c>
      <c r="H326" s="22">
        <f aca="true" t="shared" si="99" ref="H326:H355">I326+S326</f>
        <v>122.4</v>
      </c>
      <c r="I326" s="22">
        <f aca="true" t="shared" si="100" ref="I326:I355">SUM(J326:M326,O326:R326)</f>
        <v>91.4</v>
      </c>
      <c r="J326" s="46">
        <v>5.6</v>
      </c>
      <c r="K326" s="46">
        <v>6</v>
      </c>
      <c r="L326" s="46">
        <v>11.9</v>
      </c>
      <c r="M326" s="46">
        <v>8.7</v>
      </c>
      <c r="N326" s="47">
        <f aca="true" t="shared" si="101" ref="N326:N355">O326+P326</f>
        <v>36.5</v>
      </c>
      <c r="O326" s="46">
        <v>26.1</v>
      </c>
      <c r="P326" s="46">
        <v>10.4</v>
      </c>
      <c r="Q326" s="46">
        <v>7.7</v>
      </c>
      <c r="R326" s="46">
        <v>15</v>
      </c>
      <c r="S326" s="22">
        <f aca="true" t="shared" si="102" ref="S326:S355">SUM(T326:V326)</f>
        <v>31</v>
      </c>
      <c r="T326" s="46">
        <v>9</v>
      </c>
      <c r="U326" s="46">
        <v>5.5</v>
      </c>
      <c r="V326" s="46">
        <v>16.5</v>
      </c>
      <c r="W326" s="24">
        <f aca="true" t="shared" si="103" ref="W326:W355">X326+Y326+Z326+AG326+AJ326+AM326+AS326+AV326+AY326</f>
        <v>650.266635</v>
      </c>
      <c r="X326" s="46">
        <v>1.8</v>
      </c>
      <c r="Y326" s="46">
        <v>53.5</v>
      </c>
      <c r="Z326" s="25">
        <f aca="true" t="shared" si="104" ref="Z326:Z355">AA326+AB326+AF326</f>
        <v>191.8</v>
      </c>
      <c r="AA326" s="46">
        <v>54.6</v>
      </c>
      <c r="AB326" s="25">
        <f aca="true" t="shared" si="105" ref="AB326:AB355">SUM(AC326:AE326)</f>
        <v>100</v>
      </c>
      <c r="AC326" s="46">
        <v>13.8</v>
      </c>
      <c r="AD326" s="46">
        <v>18.3</v>
      </c>
      <c r="AE326" s="46">
        <v>67.9</v>
      </c>
      <c r="AF326" s="46">
        <v>37.2</v>
      </c>
      <c r="AG326" s="25">
        <f aca="true" t="shared" si="106" ref="AG326:AG355">SUM(AH326:AI326)</f>
        <v>23.4</v>
      </c>
      <c r="AH326" s="46">
        <v>9</v>
      </c>
      <c r="AI326" s="46">
        <v>14.4</v>
      </c>
      <c r="AJ326" s="25">
        <f aca="true" t="shared" si="107" ref="AJ326:AJ355">SUM(AK326:AL326)</f>
        <v>66.19999999999999</v>
      </c>
      <c r="AK326" s="46">
        <v>42.8</v>
      </c>
      <c r="AL326" s="46">
        <v>23.4</v>
      </c>
      <c r="AM326" s="25">
        <f t="shared" si="95"/>
        <v>80.466635</v>
      </c>
      <c r="AN326" s="46">
        <v>46.1</v>
      </c>
      <c r="AO326" s="46">
        <v>19.2</v>
      </c>
      <c r="AP326" s="47">
        <v>15.166635</v>
      </c>
      <c r="AQ326" s="46">
        <v>54.7</v>
      </c>
      <c r="AR326" s="46">
        <v>2.3</v>
      </c>
      <c r="AS326" s="25">
        <f aca="true" t="shared" si="108" ref="AS326:AS355">AT326+AU326</f>
        <v>114.1</v>
      </c>
      <c r="AT326" s="46">
        <v>20.4</v>
      </c>
      <c r="AU326" s="46">
        <v>93.7</v>
      </c>
      <c r="AV326" s="25">
        <f aca="true" t="shared" si="109" ref="AV326:AV355">AW326+AX326</f>
        <v>85</v>
      </c>
      <c r="AW326" s="46">
        <v>12.6</v>
      </c>
      <c r="AX326" s="46">
        <v>72.4</v>
      </c>
      <c r="AY326" s="25">
        <f aca="true" t="shared" si="110" ref="AY326:AY355">AZ326+BA326</f>
        <v>34</v>
      </c>
      <c r="AZ326" s="46">
        <v>15</v>
      </c>
      <c r="BA326" s="46">
        <v>19</v>
      </c>
      <c r="BB326" s="26">
        <f aca="true" t="shared" si="111" ref="BB326:BB355">BC326+BD326</f>
        <v>139.496</v>
      </c>
      <c r="BC326" s="27">
        <f aca="true" t="shared" si="112" ref="BC326:BC355">BE326+BF326</f>
        <v>132</v>
      </c>
      <c r="BD326" s="54">
        <v>7.496</v>
      </c>
      <c r="BE326" s="27">
        <v>18.1</v>
      </c>
      <c r="BF326" s="27">
        <v>113.9</v>
      </c>
      <c r="BH326" s="48"/>
    </row>
    <row r="327" spans="1:60" s="46" customFormat="1" ht="12.75">
      <c r="A327" s="17">
        <v>2002</v>
      </c>
      <c r="B327" s="49">
        <v>37561</v>
      </c>
      <c r="C327" s="19">
        <f>D327+E327</f>
        <v>925.4526349999999</v>
      </c>
      <c r="D327" s="20">
        <v>11.385</v>
      </c>
      <c r="E327" s="19">
        <f t="shared" si="96"/>
        <v>914.0676349999999</v>
      </c>
      <c r="F327" s="21">
        <f t="shared" si="97"/>
        <v>906.5666349999999</v>
      </c>
      <c r="G327" s="21">
        <f t="shared" si="98"/>
        <v>773.0666349999999</v>
      </c>
      <c r="H327" s="22">
        <f t="shared" si="99"/>
        <v>121.69999999999999</v>
      </c>
      <c r="I327" s="22">
        <f t="shared" si="100"/>
        <v>91.3</v>
      </c>
      <c r="J327" s="46">
        <v>5.6</v>
      </c>
      <c r="K327" s="46">
        <v>6</v>
      </c>
      <c r="L327" s="46">
        <v>11.9</v>
      </c>
      <c r="M327" s="46">
        <v>8.5</v>
      </c>
      <c r="N327" s="47">
        <f t="shared" si="101"/>
        <v>36.2</v>
      </c>
      <c r="O327" s="46">
        <v>26</v>
      </c>
      <c r="P327" s="46">
        <v>10.2</v>
      </c>
      <c r="Q327" s="46">
        <v>8.1</v>
      </c>
      <c r="R327" s="46">
        <v>15</v>
      </c>
      <c r="S327" s="22">
        <f t="shared" si="102"/>
        <v>30.4</v>
      </c>
      <c r="T327" s="46">
        <v>8.6</v>
      </c>
      <c r="U327" s="46">
        <v>5.5</v>
      </c>
      <c r="V327" s="46">
        <v>16.3</v>
      </c>
      <c r="W327" s="24">
        <f t="shared" si="103"/>
        <v>651.366635</v>
      </c>
      <c r="X327" s="46">
        <v>1.7</v>
      </c>
      <c r="Y327" s="46">
        <v>51.6</v>
      </c>
      <c r="Z327" s="25">
        <f t="shared" si="104"/>
        <v>194.8</v>
      </c>
      <c r="AA327" s="46">
        <v>54.7</v>
      </c>
      <c r="AB327" s="25">
        <f t="shared" si="105"/>
        <v>103.3</v>
      </c>
      <c r="AC327" s="46">
        <v>13.7</v>
      </c>
      <c r="AD327" s="46">
        <v>18.5</v>
      </c>
      <c r="AE327" s="46">
        <v>71.1</v>
      </c>
      <c r="AF327" s="46">
        <v>36.8</v>
      </c>
      <c r="AG327" s="25">
        <f t="shared" si="106"/>
        <v>23.4</v>
      </c>
      <c r="AH327" s="46">
        <v>9</v>
      </c>
      <c r="AI327" s="46">
        <v>14.4</v>
      </c>
      <c r="AJ327" s="25">
        <f t="shared" si="107"/>
        <v>66.4</v>
      </c>
      <c r="AK327" s="46">
        <v>43.2</v>
      </c>
      <c r="AL327" s="46">
        <v>23.2</v>
      </c>
      <c r="AM327" s="25">
        <f t="shared" si="95"/>
        <v>80.066635</v>
      </c>
      <c r="AN327" s="46">
        <v>45.8</v>
      </c>
      <c r="AO327" s="46">
        <v>19.1</v>
      </c>
      <c r="AP327" s="47">
        <v>15.166635</v>
      </c>
      <c r="AQ327" s="46">
        <v>53.4</v>
      </c>
      <c r="AR327" s="46">
        <v>2.3</v>
      </c>
      <c r="AS327" s="25">
        <f t="shared" si="108"/>
        <v>114.9</v>
      </c>
      <c r="AT327" s="46">
        <v>20.9</v>
      </c>
      <c r="AU327" s="46">
        <v>94</v>
      </c>
      <c r="AV327" s="25">
        <f t="shared" si="109"/>
        <v>84.4</v>
      </c>
      <c r="AW327" s="46">
        <v>12</v>
      </c>
      <c r="AX327" s="46">
        <v>72.4</v>
      </c>
      <c r="AY327" s="25">
        <f t="shared" si="110"/>
        <v>34.1</v>
      </c>
      <c r="AZ327" s="46">
        <v>14.9</v>
      </c>
      <c r="BA327" s="46">
        <v>19.2</v>
      </c>
      <c r="BB327" s="26">
        <f t="shared" si="111"/>
        <v>141.001</v>
      </c>
      <c r="BC327" s="27">
        <f t="shared" si="112"/>
        <v>133.5</v>
      </c>
      <c r="BD327" s="54">
        <v>7.501</v>
      </c>
      <c r="BE327" s="27">
        <v>18</v>
      </c>
      <c r="BF327" s="27">
        <v>115.5</v>
      </c>
      <c r="BH327" s="48"/>
    </row>
    <row r="328" spans="1:60" s="46" customFormat="1" ht="12.75">
      <c r="A328" s="53">
        <v>2002</v>
      </c>
      <c r="B328" s="45">
        <v>37591</v>
      </c>
      <c r="C328" s="19">
        <f>D328+E328</f>
        <v>923.0966350000001</v>
      </c>
      <c r="D328" s="70">
        <v>10.729</v>
      </c>
      <c r="E328" s="19">
        <f t="shared" si="96"/>
        <v>912.3676350000001</v>
      </c>
      <c r="F328" s="21">
        <f t="shared" si="97"/>
        <v>904.8666350000001</v>
      </c>
      <c r="G328" s="21">
        <f t="shared" si="98"/>
        <v>772.5666350000001</v>
      </c>
      <c r="H328" s="22">
        <f t="shared" si="99"/>
        <v>121.2</v>
      </c>
      <c r="I328" s="22">
        <f t="shared" si="100"/>
        <v>90.9</v>
      </c>
      <c r="J328" s="46">
        <v>5.6</v>
      </c>
      <c r="K328" s="46">
        <v>5.9</v>
      </c>
      <c r="L328" s="46">
        <v>11.9</v>
      </c>
      <c r="M328" s="46">
        <v>8.6</v>
      </c>
      <c r="N328" s="19">
        <f t="shared" si="101"/>
        <v>36.2</v>
      </c>
      <c r="O328" s="46">
        <v>25.8</v>
      </c>
      <c r="P328" s="46">
        <v>10.4</v>
      </c>
      <c r="Q328" s="46">
        <v>8</v>
      </c>
      <c r="R328" s="46">
        <v>14.7</v>
      </c>
      <c r="S328" s="22">
        <f t="shared" si="102"/>
        <v>30.299999999999997</v>
      </c>
      <c r="T328" s="46">
        <v>8.6</v>
      </c>
      <c r="U328" s="46">
        <v>5.5</v>
      </c>
      <c r="V328" s="46">
        <v>16.2</v>
      </c>
      <c r="W328" s="24">
        <f t="shared" si="103"/>
        <v>651.3666350000001</v>
      </c>
      <c r="X328" s="46">
        <v>1.6</v>
      </c>
      <c r="Y328" s="46">
        <v>49.6</v>
      </c>
      <c r="Z328" s="25">
        <f t="shared" si="104"/>
        <v>197.1</v>
      </c>
      <c r="AA328" s="46">
        <v>54.7</v>
      </c>
      <c r="AB328" s="25">
        <f t="shared" si="105"/>
        <v>105.5</v>
      </c>
      <c r="AC328" s="46">
        <v>13.6</v>
      </c>
      <c r="AD328" s="46">
        <v>18.7</v>
      </c>
      <c r="AE328" s="46">
        <v>73.2</v>
      </c>
      <c r="AF328" s="46">
        <v>36.9</v>
      </c>
      <c r="AG328" s="25">
        <f t="shared" si="106"/>
        <v>23.3</v>
      </c>
      <c r="AH328" s="46">
        <v>8.9</v>
      </c>
      <c r="AI328" s="46">
        <v>14.4</v>
      </c>
      <c r="AJ328" s="25">
        <f t="shared" si="107"/>
        <v>66.8</v>
      </c>
      <c r="AK328" s="46">
        <v>43.5</v>
      </c>
      <c r="AL328" s="46">
        <v>23.3</v>
      </c>
      <c r="AM328" s="25">
        <f t="shared" si="95"/>
        <v>80.366635</v>
      </c>
      <c r="AN328" s="46">
        <v>46.1</v>
      </c>
      <c r="AO328" s="46">
        <v>19.1</v>
      </c>
      <c r="AP328" s="19">
        <v>15.166635</v>
      </c>
      <c r="AQ328" s="46">
        <v>51.5</v>
      </c>
      <c r="AR328" s="46">
        <v>2.2</v>
      </c>
      <c r="AS328" s="25">
        <f t="shared" si="108"/>
        <v>114.4</v>
      </c>
      <c r="AT328" s="46">
        <v>20.1</v>
      </c>
      <c r="AU328" s="46">
        <v>94.3</v>
      </c>
      <c r="AV328" s="25">
        <f t="shared" si="109"/>
        <v>84.5</v>
      </c>
      <c r="AW328" s="46">
        <v>12</v>
      </c>
      <c r="AX328" s="46">
        <v>72.5</v>
      </c>
      <c r="AY328" s="25">
        <f t="shared" si="110"/>
        <v>33.7</v>
      </c>
      <c r="AZ328" s="46">
        <v>14.7</v>
      </c>
      <c r="BA328" s="46">
        <v>19</v>
      </c>
      <c r="BB328" s="26">
        <f t="shared" si="111"/>
        <v>139.80100000000002</v>
      </c>
      <c r="BC328" s="27">
        <f t="shared" si="112"/>
        <v>132.3</v>
      </c>
      <c r="BD328" s="54">
        <v>7.501</v>
      </c>
      <c r="BE328" s="27">
        <v>18.5</v>
      </c>
      <c r="BF328" s="27">
        <v>113.8</v>
      </c>
      <c r="BH328" s="48"/>
    </row>
    <row r="329" spans="1:60" s="46" customFormat="1" ht="12.75">
      <c r="A329" s="28">
        <v>2003</v>
      </c>
      <c r="B329" s="50">
        <v>37622</v>
      </c>
      <c r="C329" s="30"/>
      <c r="D329" s="31"/>
      <c r="E329" s="30">
        <f t="shared" si="96"/>
        <v>893.495635</v>
      </c>
      <c r="F329" s="32">
        <f t="shared" si="97"/>
        <v>885.966635</v>
      </c>
      <c r="G329" s="32">
        <f t="shared" si="98"/>
        <v>756.7666350000001</v>
      </c>
      <c r="H329" s="33">
        <f t="shared" si="99"/>
        <v>119.7</v>
      </c>
      <c r="I329" s="33">
        <f t="shared" si="100"/>
        <v>89.7</v>
      </c>
      <c r="J329" s="39">
        <v>5.5</v>
      </c>
      <c r="K329" s="39">
        <v>5.8</v>
      </c>
      <c r="L329" s="39">
        <v>11.7</v>
      </c>
      <c r="M329" s="39">
        <v>8.6</v>
      </c>
      <c r="N329" s="30">
        <f t="shared" si="101"/>
        <v>35.7</v>
      </c>
      <c r="O329" s="39">
        <v>25.8</v>
      </c>
      <c r="P329" s="39">
        <v>9.9</v>
      </c>
      <c r="Q329" s="39">
        <v>7.8</v>
      </c>
      <c r="R329" s="39">
        <v>14.6</v>
      </c>
      <c r="S329" s="33">
        <f t="shared" si="102"/>
        <v>30</v>
      </c>
      <c r="T329" s="39">
        <v>8.5</v>
      </c>
      <c r="U329" s="39">
        <v>5.5</v>
      </c>
      <c r="V329" s="39">
        <v>16</v>
      </c>
      <c r="W329" s="35">
        <f t="shared" si="103"/>
        <v>637.066635</v>
      </c>
      <c r="X329" s="39">
        <v>1.6</v>
      </c>
      <c r="Y329" s="39">
        <v>48.2</v>
      </c>
      <c r="Z329" s="36">
        <f t="shared" si="104"/>
        <v>189.8</v>
      </c>
      <c r="AA329" s="39">
        <v>54.7</v>
      </c>
      <c r="AB329" s="36">
        <f t="shared" si="105"/>
        <v>98.6</v>
      </c>
      <c r="AC329" s="39">
        <v>13.7</v>
      </c>
      <c r="AD329" s="39">
        <v>18.1</v>
      </c>
      <c r="AE329" s="39">
        <v>66.8</v>
      </c>
      <c r="AF329" s="39">
        <v>36.5</v>
      </c>
      <c r="AG329" s="36">
        <f t="shared" si="106"/>
        <v>23</v>
      </c>
      <c r="AH329" s="39">
        <v>8.9</v>
      </c>
      <c r="AI329" s="39">
        <v>14.1</v>
      </c>
      <c r="AJ329" s="36">
        <f t="shared" si="107"/>
        <v>66.8</v>
      </c>
      <c r="AK329" s="39">
        <v>43.8</v>
      </c>
      <c r="AL329" s="39">
        <v>23</v>
      </c>
      <c r="AM329" s="36">
        <f t="shared" si="95"/>
        <v>79.566635</v>
      </c>
      <c r="AN329" s="39">
        <v>45.5</v>
      </c>
      <c r="AO329" s="39">
        <v>18.9</v>
      </c>
      <c r="AP329" s="30">
        <v>15.166635</v>
      </c>
      <c r="AQ329" s="39">
        <v>48.8</v>
      </c>
      <c r="AR329" s="39">
        <v>2.2</v>
      </c>
      <c r="AS329" s="36">
        <f t="shared" si="108"/>
        <v>112.2</v>
      </c>
      <c r="AT329" s="39">
        <v>18.8</v>
      </c>
      <c r="AU329" s="39">
        <v>93.4</v>
      </c>
      <c r="AV329" s="36">
        <f t="shared" si="109"/>
        <v>82.3</v>
      </c>
      <c r="AW329" s="39">
        <v>11.7</v>
      </c>
      <c r="AX329" s="39">
        <v>70.6</v>
      </c>
      <c r="AY329" s="36">
        <f t="shared" si="110"/>
        <v>33.6</v>
      </c>
      <c r="AZ329" s="39">
        <v>15</v>
      </c>
      <c r="BA329" s="39">
        <v>18.6</v>
      </c>
      <c r="BB329" s="37">
        <f t="shared" si="111"/>
        <v>136.72899999999998</v>
      </c>
      <c r="BC329" s="38">
        <f t="shared" si="112"/>
        <v>129.2</v>
      </c>
      <c r="BD329" s="52">
        <v>7.529</v>
      </c>
      <c r="BE329" s="38">
        <v>18.5</v>
      </c>
      <c r="BF329" s="38">
        <v>110.7</v>
      </c>
      <c r="BH329" s="48"/>
    </row>
    <row r="330" spans="1:60" s="46" customFormat="1" ht="12.75">
      <c r="A330" s="17">
        <v>2003</v>
      </c>
      <c r="B330" s="49">
        <v>37653</v>
      </c>
      <c r="C330" s="19"/>
      <c r="D330" s="20"/>
      <c r="E330" s="19">
        <f t="shared" si="96"/>
        <v>894.1096349999999</v>
      </c>
      <c r="F330" s="21">
        <f t="shared" si="97"/>
        <v>886.5666349999999</v>
      </c>
      <c r="G330" s="21">
        <f t="shared" si="98"/>
        <v>756.0666349999999</v>
      </c>
      <c r="H330" s="22">
        <f t="shared" si="99"/>
        <v>118.80000000000001</v>
      </c>
      <c r="I330" s="22">
        <f t="shared" si="100"/>
        <v>88.7</v>
      </c>
      <c r="J330" s="46">
        <v>5.6</v>
      </c>
      <c r="K330" s="46">
        <v>5.6</v>
      </c>
      <c r="L330" s="46">
        <v>11.5</v>
      </c>
      <c r="M330" s="46">
        <v>8.5</v>
      </c>
      <c r="N330" s="47">
        <f t="shared" si="101"/>
        <v>35.3</v>
      </c>
      <c r="O330" s="46">
        <v>25.4</v>
      </c>
      <c r="P330" s="46">
        <v>9.9</v>
      </c>
      <c r="Q330" s="46">
        <v>7.8</v>
      </c>
      <c r="R330" s="46">
        <v>14.4</v>
      </c>
      <c r="S330" s="22">
        <f t="shared" si="102"/>
        <v>30.1</v>
      </c>
      <c r="T330" s="46">
        <v>8.5</v>
      </c>
      <c r="U330" s="46">
        <v>5.4</v>
      </c>
      <c r="V330" s="46">
        <v>16.2</v>
      </c>
      <c r="W330" s="24">
        <f t="shared" si="103"/>
        <v>637.266635</v>
      </c>
      <c r="X330" s="46">
        <v>1.6</v>
      </c>
      <c r="Y330" s="46">
        <v>47.6</v>
      </c>
      <c r="Z330" s="25">
        <f t="shared" si="104"/>
        <v>188</v>
      </c>
      <c r="AA330" s="46">
        <v>54.7</v>
      </c>
      <c r="AB330" s="25">
        <f t="shared" si="105"/>
        <v>97.3</v>
      </c>
      <c r="AC330" s="46">
        <v>13.8</v>
      </c>
      <c r="AD330" s="46">
        <v>18.2</v>
      </c>
      <c r="AE330" s="46">
        <v>65.3</v>
      </c>
      <c r="AF330" s="46">
        <v>36</v>
      </c>
      <c r="AG330" s="25">
        <f t="shared" si="106"/>
        <v>22.700000000000003</v>
      </c>
      <c r="AH330" s="46">
        <v>8.8</v>
      </c>
      <c r="AI330" s="46">
        <v>13.9</v>
      </c>
      <c r="AJ330" s="25">
        <f t="shared" si="107"/>
        <v>66.9</v>
      </c>
      <c r="AK330" s="46">
        <v>44.1</v>
      </c>
      <c r="AL330" s="46">
        <v>22.8</v>
      </c>
      <c r="AM330" s="25">
        <f t="shared" si="95"/>
        <v>80.166635</v>
      </c>
      <c r="AN330" s="46">
        <v>46.2</v>
      </c>
      <c r="AO330" s="46">
        <v>18.8</v>
      </c>
      <c r="AP330" s="47">
        <v>15.166635</v>
      </c>
      <c r="AQ330" s="46">
        <v>49</v>
      </c>
      <c r="AR330" s="46">
        <v>2.2</v>
      </c>
      <c r="AS330" s="25">
        <f t="shared" si="108"/>
        <v>114.2</v>
      </c>
      <c r="AT330" s="46">
        <v>20.7</v>
      </c>
      <c r="AU330" s="46">
        <v>93.5</v>
      </c>
      <c r="AV330" s="25">
        <f t="shared" si="109"/>
        <v>82.30000000000001</v>
      </c>
      <c r="AW330" s="46">
        <v>11.9</v>
      </c>
      <c r="AX330" s="46">
        <v>70.4</v>
      </c>
      <c r="AY330" s="25">
        <f t="shared" si="110"/>
        <v>33.8</v>
      </c>
      <c r="AZ330" s="46">
        <v>15.1</v>
      </c>
      <c r="BA330" s="46">
        <v>18.7</v>
      </c>
      <c r="BB330" s="26">
        <f t="shared" si="111"/>
        <v>138.043</v>
      </c>
      <c r="BC330" s="27">
        <f t="shared" si="112"/>
        <v>130.5</v>
      </c>
      <c r="BD330" s="54">
        <v>7.543</v>
      </c>
      <c r="BE330" s="27">
        <v>18.5</v>
      </c>
      <c r="BF330" s="27">
        <v>112</v>
      </c>
      <c r="BH330" s="48"/>
    </row>
    <row r="331" spans="1:60" s="46" customFormat="1" ht="12.75">
      <c r="A331" s="17">
        <v>2003</v>
      </c>
      <c r="B331" s="49">
        <v>37681</v>
      </c>
      <c r="C331" s="19"/>
      <c r="D331" s="20"/>
      <c r="E331" s="19">
        <f t="shared" si="96"/>
        <v>895.423635</v>
      </c>
      <c r="F331" s="21">
        <f t="shared" si="97"/>
        <v>887.866635</v>
      </c>
      <c r="G331" s="21">
        <f t="shared" si="98"/>
        <v>756.866635</v>
      </c>
      <c r="H331" s="22">
        <f t="shared" si="99"/>
        <v>118.39999999999999</v>
      </c>
      <c r="I331" s="22">
        <f t="shared" si="100"/>
        <v>88.39999999999999</v>
      </c>
      <c r="J331" s="46">
        <v>5.6</v>
      </c>
      <c r="K331" s="46">
        <v>5.8</v>
      </c>
      <c r="L331" s="46">
        <v>11.4</v>
      </c>
      <c r="M331" s="46">
        <v>8.5</v>
      </c>
      <c r="N331" s="47">
        <f t="shared" si="101"/>
        <v>35</v>
      </c>
      <c r="O331" s="46">
        <v>25.3</v>
      </c>
      <c r="P331" s="46">
        <v>9.7</v>
      </c>
      <c r="Q331" s="46">
        <v>7.6</v>
      </c>
      <c r="R331" s="46">
        <v>14.5</v>
      </c>
      <c r="S331" s="22">
        <f t="shared" si="102"/>
        <v>30</v>
      </c>
      <c r="T331" s="46">
        <v>8.5</v>
      </c>
      <c r="U331" s="46">
        <v>5.4</v>
      </c>
      <c r="V331" s="46">
        <v>16.1</v>
      </c>
      <c r="W331" s="24">
        <f t="shared" si="103"/>
        <v>638.466635</v>
      </c>
      <c r="X331" s="46">
        <v>1.6</v>
      </c>
      <c r="Y331" s="46">
        <v>47.6</v>
      </c>
      <c r="Z331" s="25">
        <f t="shared" si="104"/>
        <v>187.8</v>
      </c>
      <c r="AA331" s="46">
        <v>54.7</v>
      </c>
      <c r="AB331" s="25">
        <f t="shared" si="105"/>
        <v>97.1</v>
      </c>
      <c r="AC331" s="46">
        <v>13.6</v>
      </c>
      <c r="AD331" s="46">
        <v>18.2</v>
      </c>
      <c r="AE331" s="46">
        <v>65.3</v>
      </c>
      <c r="AF331" s="46">
        <v>36</v>
      </c>
      <c r="AG331" s="25">
        <f t="shared" si="106"/>
        <v>22.5</v>
      </c>
      <c r="AH331" s="46">
        <v>8.8</v>
      </c>
      <c r="AI331" s="46">
        <v>13.7</v>
      </c>
      <c r="AJ331" s="25">
        <f t="shared" si="107"/>
        <v>67.3</v>
      </c>
      <c r="AK331" s="46">
        <v>44.4</v>
      </c>
      <c r="AL331" s="46">
        <v>22.9</v>
      </c>
      <c r="AM331" s="25">
        <f t="shared" si="95"/>
        <v>79.866635</v>
      </c>
      <c r="AN331" s="46">
        <v>46.1</v>
      </c>
      <c r="AO331" s="46">
        <v>18.6</v>
      </c>
      <c r="AP331" s="47">
        <v>15.166635</v>
      </c>
      <c r="AQ331" s="46">
        <v>49.4</v>
      </c>
      <c r="AR331" s="46">
        <v>2.1</v>
      </c>
      <c r="AS331" s="25">
        <f t="shared" si="108"/>
        <v>114.60000000000001</v>
      </c>
      <c r="AT331" s="46">
        <v>21.2</v>
      </c>
      <c r="AU331" s="46">
        <v>93.4</v>
      </c>
      <c r="AV331" s="25">
        <f t="shared" si="109"/>
        <v>83.3</v>
      </c>
      <c r="AW331" s="46">
        <v>12.3</v>
      </c>
      <c r="AX331" s="46">
        <v>71</v>
      </c>
      <c r="AY331" s="25">
        <f t="shared" si="110"/>
        <v>33.9</v>
      </c>
      <c r="AZ331" s="46">
        <v>15.2</v>
      </c>
      <c r="BA331" s="46">
        <v>18.7</v>
      </c>
      <c r="BB331" s="26">
        <f t="shared" si="111"/>
        <v>138.557</v>
      </c>
      <c r="BC331" s="27">
        <f t="shared" si="112"/>
        <v>131</v>
      </c>
      <c r="BD331" s="54">
        <v>7.557</v>
      </c>
      <c r="BE331" s="27">
        <v>18.6</v>
      </c>
      <c r="BF331" s="27">
        <v>112.4</v>
      </c>
      <c r="BH331" s="48"/>
    </row>
    <row r="332" spans="1:60" s="46" customFormat="1" ht="12.75">
      <c r="A332" s="17">
        <v>2003</v>
      </c>
      <c r="B332" s="49">
        <v>37712</v>
      </c>
      <c r="C332" s="19"/>
      <c r="D332" s="20"/>
      <c r="E332" s="19">
        <f t="shared" si="96"/>
        <v>896.836635</v>
      </c>
      <c r="F332" s="21">
        <f t="shared" si="97"/>
        <v>889.266635</v>
      </c>
      <c r="G332" s="21">
        <f t="shared" si="98"/>
        <v>757.6666349999999</v>
      </c>
      <c r="H332" s="22">
        <f t="shared" si="99"/>
        <v>117.79999999999998</v>
      </c>
      <c r="I332" s="22">
        <f t="shared" si="100"/>
        <v>87.99999999999999</v>
      </c>
      <c r="J332" s="46">
        <v>5.5</v>
      </c>
      <c r="K332" s="46">
        <v>5.7</v>
      </c>
      <c r="L332" s="46">
        <v>11.4</v>
      </c>
      <c r="M332" s="46">
        <v>8.5</v>
      </c>
      <c r="N332" s="47">
        <f t="shared" si="101"/>
        <v>34.8</v>
      </c>
      <c r="O332" s="46">
        <v>25.2</v>
      </c>
      <c r="P332" s="46">
        <v>9.6</v>
      </c>
      <c r="Q332" s="46">
        <v>7.5</v>
      </c>
      <c r="R332" s="46">
        <v>14.6</v>
      </c>
      <c r="S332" s="22">
        <f t="shared" si="102"/>
        <v>29.8</v>
      </c>
      <c r="T332" s="46">
        <v>8.5</v>
      </c>
      <c r="U332" s="46">
        <v>5.4</v>
      </c>
      <c r="V332" s="46">
        <v>15.9</v>
      </c>
      <c r="W332" s="24">
        <f t="shared" si="103"/>
        <v>639.866635</v>
      </c>
      <c r="X332" s="46">
        <v>1.6</v>
      </c>
      <c r="Y332" s="46">
        <v>47.4</v>
      </c>
      <c r="Z332" s="25">
        <f t="shared" si="104"/>
        <v>187.9</v>
      </c>
      <c r="AA332" s="46">
        <v>54.7</v>
      </c>
      <c r="AB332" s="25">
        <f t="shared" si="105"/>
        <v>97.2</v>
      </c>
      <c r="AC332" s="46">
        <v>13.6</v>
      </c>
      <c r="AD332" s="46">
        <v>18.2</v>
      </c>
      <c r="AE332" s="46">
        <v>65.4</v>
      </c>
      <c r="AF332" s="46">
        <v>36</v>
      </c>
      <c r="AG332" s="25">
        <f t="shared" si="106"/>
        <v>22.3</v>
      </c>
      <c r="AH332" s="46">
        <v>8.8</v>
      </c>
      <c r="AI332" s="46">
        <v>13.5</v>
      </c>
      <c r="AJ332" s="25">
        <f t="shared" si="107"/>
        <v>67.4</v>
      </c>
      <c r="AK332" s="46">
        <v>44.5</v>
      </c>
      <c r="AL332" s="46">
        <v>22.9</v>
      </c>
      <c r="AM332" s="25">
        <f t="shared" si="95"/>
        <v>79.966635</v>
      </c>
      <c r="AN332" s="46">
        <v>46.1</v>
      </c>
      <c r="AO332" s="46">
        <v>18.7</v>
      </c>
      <c r="AP332" s="47">
        <v>15.166635</v>
      </c>
      <c r="AQ332" s="46">
        <v>50</v>
      </c>
      <c r="AR332" s="46">
        <v>2</v>
      </c>
      <c r="AS332" s="25">
        <f t="shared" si="108"/>
        <v>114.9</v>
      </c>
      <c r="AT332" s="46">
        <v>21.1</v>
      </c>
      <c r="AU332" s="46">
        <v>93.8</v>
      </c>
      <c r="AV332" s="25">
        <f t="shared" si="109"/>
        <v>84.5</v>
      </c>
      <c r="AW332" s="46">
        <v>12.7</v>
      </c>
      <c r="AX332" s="46">
        <v>71.8</v>
      </c>
      <c r="AY332" s="25">
        <f t="shared" si="110"/>
        <v>33.9</v>
      </c>
      <c r="AZ332" s="46">
        <v>15.1</v>
      </c>
      <c r="BA332" s="46">
        <v>18.8</v>
      </c>
      <c r="BB332" s="26">
        <f t="shared" si="111"/>
        <v>139.17</v>
      </c>
      <c r="BC332" s="27">
        <f t="shared" si="112"/>
        <v>131.6</v>
      </c>
      <c r="BD332" s="54">
        <v>7.57</v>
      </c>
      <c r="BE332" s="27">
        <v>18.5</v>
      </c>
      <c r="BF332" s="27">
        <v>113.1</v>
      </c>
      <c r="BH332" s="48"/>
    </row>
    <row r="333" spans="1:60" s="46" customFormat="1" ht="12.75">
      <c r="A333" s="17">
        <v>2003</v>
      </c>
      <c r="B333" s="49">
        <v>37742</v>
      </c>
      <c r="C333" s="19"/>
      <c r="D333" s="20"/>
      <c r="E333" s="19">
        <f t="shared" si="96"/>
        <v>898.9506349999999</v>
      </c>
      <c r="F333" s="21">
        <f t="shared" si="97"/>
        <v>891.366635</v>
      </c>
      <c r="G333" s="21">
        <f t="shared" si="98"/>
        <v>758.866635</v>
      </c>
      <c r="H333" s="22">
        <f t="shared" si="99"/>
        <v>117.6</v>
      </c>
      <c r="I333" s="22">
        <f t="shared" si="100"/>
        <v>87.8</v>
      </c>
      <c r="J333" s="46">
        <v>5.5</v>
      </c>
      <c r="K333" s="46">
        <v>5.7</v>
      </c>
      <c r="L333" s="46">
        <v>11.4</v>
      </c>
      <c r="M333" s="46">
        <v>8.5</v>
      </c>
      <c r="N333" s="47">
        <f t="shared" si="101"/>
        <v>34.7</v>
      </c>
      <c r="O333" s="46">
        <v>25.2</v>
      </c>
      <c r="P333" s="46">
        <v>9.5</v>
      </c>
      <c r="Q333" s="46">
        <v>7.5</v>
      </c>
      <c r="R333" s="46">
        <v>14.5</v>
      </c>
      <c r="S333" s="22">
        <f t="shared" si="102"/>
        <v>29.8</v>
      </c>
      <c r="T333" s="46">
        <v>8.4</v>
      </c>
      <c r="U333" s="46">
        <v>5.4</v>
      </c>
      <c r="V333" s="46">
        <v>16</v>
      </c>
      <c r="W333" s="24">
        <f t="shared" si="103"/>
        <v>641.266635</v>
      </c>
      <c r="X333" s="46">
        <v>1.6</v>
      </c>
      <c r="Y333" s="46">
        <v>48.6</v>
      </c>
      <c r="Z333" s="25">
        <f t="shared" si="104"/>
        <v>189</v>
      </c>
      <c r="AA333" s="46">
        <v>54.7</v>
      </c>
      <c r="AB333" s="25">
        <f t="shared" si="105"/>
        <v>98.1</v>
      </c>
      <c r="AC333" s="46">
        <v>13.7</v>
      </c>
      <c r="AD333" s="46">
        <v>18.4</v>
      </c>
      <c r="AE333" s="46">
        <v>66</v>
      </c>
      <c r="AF333" s="46">
        <v>36.2</v>
      </c>
      <c r="AG333" s="25">
        <f t="shared" si="106"/>
        <v>22.5</v>
      </c>
      <c r="AH333" s="46">
        <v>8.8</v>
      </c>
      <c r="AI333" s="46">
        <v>13.7</v>
      </c>
      <c r="AJ333" s="25">
        <f t="shared" si="107"/>
        <v>67.1</v>
      </c>
      <c r="AK333" s="46">
        <v>44.3</v>
      </c>
      <c r="AL333" s="46">
        <v>22.8</v>
      </c>
      <c r="AM333" s="25">
        <f t="shared" si="95"/>
        <v>79.166635</v>
      </c>
      <c r="AN333" s="46">
        <v>45.3</v>
      </c>
      <c r="AO333" s="46">
        <v>18.7</v>
      </c>
      <c r="AP333" s="47">
        <v>15.166635</v>
      </c>
      <c r="AQ333" s="46">
        <v>50.5</v>
      </c>
      <c r="AR333" s="46">
        <v>2.2</v>
      </c>
      <c r="AS333" s="25">
        <f t="shared" si="108"/>
        <v>114.3</v>
      </c>
      <c r="AT333" s="46">
        <v>20.3</v>
      </c>
      <c r="AU333" s="46">
        <v>94</v>
      </c>
      <c r="AV333" s="25">
        <f t="shared" si="109"/>
        <v>84.9</v>
      </c>
      <c r="AW333" s="46">
        <v>13</v>
      </c>
      <c r="AX333" s="46">
        <v>71.9</v>
      </c>
      <c r="AY333" s="25">
        <f t="shared" si="110"/>
        <v>34.1</v>
      </c>
      <c r="AZ333" s="46">
        <v>15.1</v>
      </c>
      <c r="BA333" s="46">
        <v>19</v>
      </c>
      <c r="BB333" s="26">
        <f t="shared" si="111"/>
        <v>140.084</v>
      </c>
      <c r="BC333" s="27">
        <f t="shared" si="112"/>
        <v>132.5</v>
      </c>
      <c r="BD333" s="54">
        <v>7.584</v>
      </c>
      <c r="BE333" s="27">
        <v>18.5</v>
      </c>
      <c r="BF333" s="27">
        <v>114</v>
      </c>
      <c r="BH333" s="48"/>
    </row>
    <row r="334" spans="1:60" s="46" customFormat="1" ht="12.75">
      <c r="A334" s="17">
        <v>2003</v>
      </c>
      <c r="B334" s="49">
        <v>37773</v>
      </c>
      <c r="C334" s="19"/>
      <c r="D334" s="20"/>
      <c r="E334" s="19">
        <f t="shared" si="96"/>
        <v>899.3646349999998</v>
      </c>
      <c r="F334" s="21">
        <f t="shared" si="97"/>
        <v>891.7666349999998</v>
      </c>
      <c r="G334" s="21">
        <f t="shared" si="98"/>
        <v>760.3666349999999</v>
      </c>
      <c r="H334" s="22">
        <f t="shared" si="99"/>
        <v>118.4</v>
      </c>
      <c r="I334" s="22">
        <f t="shared" si="100"/>
        <v>88.1</v>
      </c>
      <c r="J334" s="46">
        <v>5.4</v>
      </c>
      <c r="K334" s="46">
        <v>5.7</v>
      </c>
      <c r="L334" s="46">
        <v>11.4</v>
      </c>
      <c r="M334" s="46">
        <v>8.5</v>
      </c>
      <c r="N334" s="47">
        <f t="shared" si="101"/>
        <v>34.8</v>
      </c>
      <c r="O334" s="46">
        <v>25.3</v>
      </c>
      <c r="P334" s="46">
        <v>9.5</v>
      </c>
      <c r="Q334" s="46">
        <v>7.7</v>
      </c>
      <c r="R334" s="46">
        <v>14.6</v>
      </c>
      <c r="S334" s="22">
        <f t="shared" si="102"/>
        <v>30.300000000000004</v>
      </c>
      <c r="T334" s="46">
        <v>8.8</v>
      </c>
      <c r="U334" s="46">
        <v>5.4</v>
      </c>
      <c r="V334" s="46">
        <v>16.1</v>
      </c>
      <c r="W334" s="24">
        <f t="shared" si="103"/>
        <v>641.9666349999999</v>
      </c>
      <c r="X334" s="46">
        <v>1.7</v>
      </c>
      <c r="Y334" s="46">
        <v>49.6</v>
      </c>
      <c r="Z334" s="25">
        <f t="shared" si="104"/>
        <v>190.3</v>
      </c>
      <c r="AA334" s="46">
        <v>55</v>
      </c>
      <c r="AB334" s="25">
        <f t="shared" si="105"/>
        <v>99</v>
      </c>
      <c r="AC334" s="46">
        <v>13.8</v>
      </c>
      <c r="AD334" s="46">
        <v>18.6</v>
      </c>
      <c r="AE334" s="46">
        <v>66.6</v>
      </c>
      <c r="AF334" s="46">
        <v>36.3</v>
      </c>
      <c r="AG334" s="25">
        <f t="shared" si="106"/>
        <v>22.5</v>
      </c>
      <c r="AH334" s="46">
        <v>8.8</v>
      </c>
      <c r="AI334" s="46">
        <v>13.7</v>
      </c>
      <c r="AJ334" s="25">
        <f t="shared" si="107"/>
        <v>67</v>
      </c>
      <c r="AK334" s="46">
        <v>44.1</v>
      </c>
      <c r="AL334" s="46">
        <v>22.9</v>
      </c>
      <c r="AM334" s="25">
        <f t="shared" si="95"/>
        <v>78.966635</v>
      </c>
      <c r="AN334" s="46">
        <v>45.1</v>
      </c>
      <c r="AO334" s="46">
        <v>18.7</v>
      </c>
      <c r="AP334" s="47">
        <v>15.166635</v>
      </c>
      <c r="AQ334" s="46">
        <v>50.9</v>
      </c>
      <c r="AR334" s="46">
        <v>2.3</v>
      </c>
      <c r="AS334" s="25">
        <f t="shared" si="108"/>
        <v>111.69999999999999</v>
      </c>
      <c r="AT334" s="46">
        <v>17.9</v>
      </c>
      <c r="AU334" s="46">
        <v>93.8</v>
      </c>
      <c r="AV334" s="25">
        <f t="shared" si="109"/>
        <v>86.4</v>
      </c>
      <c r="AW334" s="46">
        <v>13.4</v>
      </c>
      <c r="AX334" s="46">
        <v>73</v>
      </c>
      <c r="AY334" s="25">
        <f t="shared" si="110"/>
        <v>33.8</v>
      </c>
      <c r="AZ334" s="46">
        <v>14.7</v>
      </c>
      <c r="BA334" s="46">
        <v>19.1</v>
      </c>
      <c r="BB334" s="26">
        <f t="shared" si="111"/>
        <v>138.99800000000002</v>
      </c>
      <c r="BC334" s="27">
        <f t="shared" si="112"/>
        <v>131.4</v>
      </c>
      <c r="BD334" s="54">
        <v>7.598</v>
      </c>
      <c r="BE334" s="27">
        <v>18.6</v>
      </c>
      <c r="BF334" s="27">
        <v>112.8</v>
      </c>
      <c r="BH334" s="48"/>
    </row>
    <row r="335" spans="1:60" s="46" customFormat="1" ht="12.75">
      <c r="A335" s="17">
        <v>2003</v>
      </c>
      <c r="B335" s="49">
        <v>37803</v>
      </c>
      <c r="C335" s="19"/>
      <c r="D335" s="20"/>
      <c r="E335" s="19">
        <f t="shared" si="96"/>
        <v>889.978635</v>
      </c>
      <c r="F335" s="21">
        <f t="shared" si="97"/>
        <v>882.3666350000001</v>
      </c>
      <c r="G335" s="21">
        <f t="shared" si="98"/>
        <v>762.166635</v>
      </c>
      <c r="H335" s="22">
        <f t="shared" si="99"/>
        <v>118.69999999999999</v>
      </c>
      <c r="I335" s="22">
        <f t="shared" si="100"/>
        <v>87.8</v>
      </c>
      <c r="J335" s="46">
        <v>5.5</v>
      </c>
      <c r="K335" s="46">
        <v>5.5</v>
      </c>
      <c r="L335" s="46">
        <v>11.6</v>
      </c>
      <c r="M335" s="46">
        <v>8.4</v>
      </c>
      <c r="N335" s="47">
        <f t="shared" si="101"/>
        <v>34.7</v>
      </c>
      <c r="O335" s="46">
        <v>25.3</v>
      </c>
      <c r="P335" s="46">
        <v>9.4</v>
      </c>
      <c r="Q335" s="46">
        <v>7.5</v>
      </c>
      <c r="R335" s="46">
        <v>14.6</v>
      </c>
      <c r="S335" s="22">
        <f t="shared" si="102"/>
        <v>30.9</v>
      </c>
      <c r="T335" s="46">
        <v>9.2</v>
      </c>
      <c r="U335" s="46">
        <v>5.4</v>
      </c>
      <c r="V335" s="46">
        <v>16.3</v>
      </c>
      <c r="W335" s="24">
        <f t="shared" si="103"/>
        <v>643.466635</v>
      </c>
      <c r="X335" s="46">
        <v>1.7</v>
      </c>
      <c r="Y335" s="46">
        <v>51.3</v>
      </c>
      <c r="Z335" s="25">
        <f t="shared" si="104"/>
        <v>190.70000000000002</v>
      </c>
      <c r="AA335" s="46">
        <v>55.2</v>
      </c>
      <c r="AB335" s="25">
        <f t="shared" si="105"/>
        <v>99.4</v>
      </c>
      <c r="AC335" s="46">
        <v>13.9</v>
      </c>
      <c r="AD335" s="46">
        <v>18.5</v>
      </c>
      <c r="AE335" s="46">
        <v>67</v>
      </c>
      <c r="AF335" s="46">
        <v>36.1</v>
      </c>
      <c r="AG335" s="25">
        <f t="shared" si="106"/>
        <v>22.4</v>
      </c>
      <c r="AH335" s="46">
        <v>8.8</v>
      </c>
      <c r="AI335" s="46">
        <v>13.6</v>
      </c>
      <c r="AJ335" s="25">
        <f t="shared" si="107"/>
        <v>66.6</v>
      </c>
      <c r="AK335" s="46">
        <v>43.4</v>
      </c>
      <c r="AL335" s="46">
        <v>23.2</v>
      </c>
      <c r="AM335" s="25">
        <f t="shared" si="95"/>
        <v>79.166635</v>
      </c>
      <c r="AN335" s="46">
        <v>45.2</v>
      </c>
      <c r="AO335" s="46">
        <v>18.8</v>
      </c>
      <c r="AP335" s="47">
        <v>15.166635</v>
      </c>
      <c r="AQ335" s="46">
        <v>52.6</v>
      </c>
      <c r="AR335" s="46">
        <v>2.3</v>
      </c>
      <c r="AS335" s="25">
        <f t="shared" si="108"/>
        <v>109.8</v>
      </c>
      <c r="AT335" s="46">
        <v>15.8</v>
      </c>
      <c r="AU335" s="46">
        <v>94</v>
      </c>
      <c r="AV335" s="25">
        <f t="shared" si="109"/>
        <v>87.89999999999999</v>
      </c>
      <c r="AW335" s="46">
        <v>14.3</v>
      </c>
      <c r="AX335" s="46">
        <v>73.6</v>
      </c>
      <c r="AY335" s="25">
        <f t="shared" si="110"/>
        <v>33.900000000000006</v>
      </c>
      <c r="AZ335" s="46">
        <v>14.8</v>
      </c>
      <c r="BA335" s="46">
        <v>19.1</v>
      </c>
      <c r="BB335" s="26">
        <f t="shared" si="111"/>
        <v>127.812</v>
      </c>
      <c r="BC335" s="27">
        <f t="shared" si="112"/>
        <v>120.2</v>
      </c>
      <c r="BD335" s="54">
        <v>7.612</v>
      </c>
      <c r="BE335" s="27">
        <v>18.7</v>
      </c>
      <c r="BF335" s="27">
        <v>101.5</v>
      </c>
      <c r="BH335" s="48"/>
    </row>
    <row r="336" spans="1:60" s="46" customFormat="1" ht="12.75">
      <c r="A336" s="17">
        <v>2003</v>
      </c>
      <c r="B336" s="49">
        <v>37834</v>
      </c>
      <c r="C336" s="19"/>
      <c r="D336" s="20"/>
      <c r="E336" s="19">
        <f t="shared" si="96"/>
        <v>892.1926349999999</v>
      </c>
      <c r="F336" s="21">
        <f t="shared" si="97"/>
        <v>884.5666349999999</v>
      </c>
      <c r="G336" s="21">
        <f t="shared" si="98"/>
        <v>765.866635</v>
      </c>
      <c r="H336" s="22">
        <f t="shared" si="99"/>
        <v>118.6</v>
      </c>
      <c r="I336" s="22">
        <f t="shared" si="100"/>
        <v>87.8</v>
      </c>
      <c r="J336" s="46">
        <v>5.6</v>
      </c>
      <c r="K336" s="46">
        <v>5.5</v>
      </c>
      <c r="L336" s="46">
        <v>11.6</v>
      </c>
      <c r="M336" s="46">
        <v>8.4</v>
      </c>
      <c r="N336" s="47">
        <f t="shared" si="101"/>
        <v>34.5</v>
      </c>
      <c r="O336" s="46">
        <v>25.2</v>
      </c>
      <c r="P336" s="46">
        <v>9.3</v>
      </c>
      <c r="Q336" s="46">
        <v>7.7</v>
      </c>
      <c r="R336" s="46">
        <v>14.5</v>
      </c>
      <c r="S336" s="22">
        <f t="shared" si="102"/>
        <v>30.799999999999997</v>
      </c>
      <c r="T336" s="46">
        <v>9.2</v>
      </c>
      <c r="U336" s="46">
        <v>5.4</v>
      </c>
      <c r="V336" s="46">
        <v>16.2</v>
      </c>
      <c r="W336" s="24">
        <f t="shared" si="103"/>
        <v>647.266635</v>
      </c>
      <c r="X336" s="46">
        <v>1.7</v>
      </c>
      <c r="Y336" s="46">
        <v>53.2</v>
      </c>
      <c r="Z336" s="25">
        <f t="shared" si="104"/>
        <v>191.3</v>
      </c>
      <c r="AA336" s="46">
        <v>55.2</v>
      </c>
      <c r="AB336" s="25">
        <f t="shared" si="105"/>
        <v>99.7</v>
      </c>
      <c r="AC336" s="46">
        <v>14</v>
      </c>
      <c r="AD336" s="46">
        <v>18.5</v>
      </c>
      <c r="AE336" s="46">
        <v>67.2</v>
      </c>
      <c r="AF336" s="46">
        <v>36.4</v>
      </c>
      <c r="AG336" s="25">
        <f t="shared" si="106"/>
        <v>22.3</v>
      </c>
      <c r="AH336" s="46">
        <v>8.8</v>
      </c>
      <c r="AI336" s="46">
        <v>13.5</v>
      </c>
      <c r="AJ336" s="25">
        <f t="shared" si="107"/>
        <v>66.69999999999999</v>
      </c>
      <c r="AK336" s="46">
        <v>43.3</v>
      </c>
      <c r="AL336" s="46">
        <v>23.4</v>
      </c>
      <c r="AM336" s="25">
        <f t="shared" si="95"/>
        <v>79.166635</v>
      </c>
      <c r="AN336" s="46">
        <v>45.2</v>
      </c>
      <c r="AO336" s="46">
        <v>18.8</v>
      </c>
      <c r="AP336" s="47">
        <v>15.166635</v>
      </c>
      <c r="AQ336" s="46">
        <v>53.2</v>
      </c>
      <c r="AR336" s="46">
        <v>2.3</v>
      </c>
      <c r="AS336" s="25">
        <f t="shared" si="108"/>
        <v>109.8</v>
      </c>
      <c r="AT336" s="46">
        <v>15.8</v>
      </c>
      <c r="AU336" s="46">
        <v>94</v>
      </c>
      <c r="AV336" s="25">
        <f t="shared" si="109"/>
        <v>89</v>
      </c>
      <c r="AW336" s="46">
        <v>14.6</v>
      </c>
      <c r="AX336" s="46">
        <v>74.4</v>
      </c>
      <c r="AY336" s="25">
        <f t="shared" si="110"/>
        <v>34.1</v>
      </c>
      <c r="AZ336" s="46">
        <v>14.9</v>
      </c>
      <c r="BA336" s="46">
        <v>19.2</v>
      </c>
      <c r="BB336" s="26">
        <f t="shared" si="111"/>
        <v>126.326</v>
      </c>
      <c r="BC336" s="27">
        <f t="shared" si="112"/>
        <v>118.69999999999999</v>
      </c>
      <c r="BD336" s="54">
        <v>7.626</v>
      </c>
      <c r="BE336" s="27">
        <v>18.6</v>
      </c>
      <c r="BF336" s="27">
        <v>100.1</v>
      </c>
      <c r="BH336" s="48"/>
    </row>
    <row r="337" spans="1:60" s="46" customFormat="1" ht="12.75">
      <c r="A337" s="17">
        <v>2003</v>
      </c>
      <c r="B337" s="49">
        <v>37865</v>
      </c>
      <c r="C337" s="19"/>
      <c r="D337" s="20"/>
      <c r="E337" s="19">
        <f t="shared" si="96"/>
        <v>898.7066349999999</v>
      </c>
      <c r="F337" s="21">
        <f t="shared" si="97"/>
        <v>891.0666349999999</v>
      </c>
      <c r="G337" s="21">
        <f t="shared" si="98"/>
        <v>765.266635</v>
      </c>
      <c r="H337" s="22">
        <f t="shared" si="99"/>
        <v>117.80000000000001</v>
      </c>
      <c r="I337" s="22">
        <f t="shared" si="100"/>
        <v>87.10000000000001</v>
      </c>
      <c r="J337" s="46">
        <v>5.5</v>
      </c>
      <c r="K337" s="46">
        <v>5.5</v>
      </c>
      <c r="L337" s="46">
        <v>11.5</v>
      </c>
      <c r="M337" s="46">
        <v>8.3</v>
      </c>
      <c r="N337" s="47">
        <f t="shared" si="101"/>
        <v>34.099999999999994</v>
      </c>
      <c r="O337" s="46">
        <v>24.9</v>
      </c>
      <c r="P337" s="46">
        <v>9.2</v>
      </c>
      <c r="Q337" s="46">
        <v>7.5</v>
      </c>
      <c r="R337" s="46">
        <v>14.7</v>
      </c>
      <c r="S337" s="22">
        <f t="shared" si="102"/>
        <v>30.7</v>
      </c>
      <c r="T337" s="46">
        <v>9.1</v>
      </c>
      <c r="U337" s="46">
        <v>5.4</v>
      </c>
      <c r="V337" s="46">
        <v>16.2</v>
      </c>
      <c r="W337" s="24">
        <f t="shared" si="103"/>
        <v>647.466635</v>
      </c>
      <c r="X337" s="46">
        <v>1.8</v>
      </c>
      <c r="Y337" s="46">
        <v>52.8</v>
      </c>
      <c r="Z337" s="25">
        <f t="shared" si="104"/>
        <v>190.60000000000002</v>
      </c>
      <c r="AA337" s="46">
        <v>54.9</v>
      </c>
      <c r="AB337" s="25">
        <f t="shared" si="105"/>
        <v>99</v>
      </c>
      <c r="AC337" s="46">
        <v>14</v>
      </c>
      <c r="AD337" s="46">
        <v>18.4</v>
      </c>
      <c r="AE337" s="46">
        <v>66.6</v>
      </c>
      <c r="AF337" s="46">
        <v>36.7</v>
      </c>
      <c r="AG337" s="25">
        <f t="shared" si="106"/>
        <v>22.3</v>
      </c>
      <c r="AH337" s="46">
        <v>8.8</v>
      </c>
      <c r="AI337" s="46">
        <v>13.5</v>
      </c>
      <c r="AJ337" s="25">
        <f t="shared" si="107"/>
        <v>66</v>
      </c>
      <c r="AK337" s="46">
        <v>42.9</v>
      </c>
      <c r="AL337" s="46">
        <v>23.1</v>
      </c>
      <c r="AM337" s="25">
        <f t="shared" si="95"/>
        <v>79.066635</v>
      </c>
      <c r="AN337" s="46">
        <v>45.1</v>
      </c>
      <c r="AO337" s="46">
        <v>18.8</v>
      </c>
      <c r="AP337" s="47">
        <v>15.166635</v>
      </c>
      <c r="AQ337" s="46">
        <v>53.9</v>
      </c>
      <c r="AR337" s="46">
        <v>2.3</v>
      </c>
      <c r="AS337" s="25">
        <f t="shared" si="108"/>
        <v>113.1</v>
      </c>
      <c r="AT337" s="46">
        <v>19.1</v>
      </c>
      <c r="AU337" s="46">
        <v>94</v>
      </c>
      <c r="AV337" s="25">
        <f t="shared" si="109"/>
        <v>87.5</v>
      </c>
      <c r="AW337" s="46">
        <v>13.7</v>
      </c>
      <c r="AX337" s="46">
        <v>73.8</v>
      </c>
      <c r="AY337" s="25">
        <f t="shared" si="110"/>
        <v>34.3</v>
      </c>
      <c r="AZ337" s="46">
        <v>15.2</v>
      </c>
      <c r="BA337" s="46">
        <v>19.1</v>
      </c>
      <c r="BB337" s="26">
        <f t="shared" si="111"/>
        <v>133.44</v>
      </c>
      <c r="BC337" s="27">
        <f t="shared" si="112"/>
        <v>125.8</v>
      </c>
      <c r="BD337" s="54">
        <v>7.64</v>
      </c>
      <c r="BE337" s="27">
        <v>18.5</v>
      </c>
      <c r="BF337" s="27">
        <v>107.3</v>
      </c>
      <c r="BH337" s="48"/>
    </row>
    <row r="338" spans="1:60" s="46" customFormat="1" ht="12.75">
      <c r="A338" s="17">
        <v>2003</v>
      </c>
      <c r="B338" s="49">
        <v>37895</v>
      </c>
      <c r="C338" s="19"/>
      <c r="D338" s="20"/>
      <c r="E338" s="19">
        <f t="shared" si="96"/>
        <v>906.3196350000001</v>
      </c>
      <c r="F338" s="21">
        <f t="shared" si="97"/>
        <v>898.666635</v>
      </c>
      <c r="G338" s="21">
        <f t="shared" si="98"/>
        <v>767.3666350000001</v>
      </c>
      <c r="H338" s="22">
        <f t="shared" si="99"/>
        <v>117</v>
      </c>
      <c r="I338" s="22">
        <f t="shared" si="100"/>
        <v>86.9</v>
      </c>
      <c r="J338" s="46">
        <v>5.5</v>
      </c>
      <c r="K338" s="46">
        <v>5.4</v>
      </c>
      <c r="L338" s="46">
        <v>11.5</v>
      </c>
      <c r="M338" s="46">
        <v>8.3</v>
      </c>
      <c r="N338" s="47">
        <f t="shared" si="101"/>
        <v>34</v>
      </c>
      <c r="O338" s="46">
        <v>24.8</v>
      </c>
      <c r="P338" s="46">
        <v>9.2</v>
      </c>
      <c r="Q338" s="46">
        <v>7.4</v>
      </c>
      <c r="R338" s="46">
        <v>14.8</v>
      </c>
      <c r="S338" s="22">
        <f t="shared" si="102"/>
        <v>30.1</v>
      </c>
      <c r="T338" s="46">
        <v>8.7</v>
      </c>
      <c r="U338" s="46">
        <v>5.3</v>
      </c>
      <c r="V338" s="46">
        <v>16.1</v>
      </c>
      <c r="W338" s="24">
        <f t="shared" si="103"/>
        <v>650.3666350000001</v>
      </c>
      <c r="X338" s="46">
        <v>1.7</v>
      </c>
      <c r="Y338" s="46">
        <v>52.7</v>
      </c>
      <c r="Z338" s="25">
        <f t="shared" si="104"/>
        <v>192.3</v>
      </c>
      <c r="AA338" s="46">
        <v>54.6</v>
      </c>
      <c r="AB338" s="25">
        <f t="shared" si="105"/>
        <v>100.4</v>
      </c>
      <c r="AC338" s="46">
        <v>13.9</v>
      </c>
      <c r="AD338" s="46">
        <v>18.3</v>
      </c>
      <c r="AE338" s="46">
        <v>68.2</v>
      </c>
      <c r="AF338" s="46">
        <v>37.3</v>
      </c>
      <c r="AG338" s="25">
        <f t="shared" si="106"/>
        <v>22.4</v>
      </c>
      <c r="AH338" s="46">
        <v>8.8</v>
      </c>
      <c r="AI338" s="46">
        <v>13.6</v>
      </c>
      <c r="AJ338" s="25">
        <f t="shared" si="107"/>
        <v>65.5</v>
      </c>
      <c r="AK338" s="46">
        <v>42.6</v>
      </c>
      <c r="AL338" s="46">
        <v>22.9</v>
      </c>
      <c r="AM338" s="25">
        <f t="shared" si="95"/>
        <v>79.166635</v>
      </c>
      <c r="AN338" s="46">
        <v>45.2</v>
      </c>
      <c r="AO338" s="46">
        <v>18.8</v>
      </c>
      <c r="AP338" s="47">
        <v>15.166635</v>
      </c>
      <c r="AQ338" s="46">
        <v>53.7</v>
      </c>
      <c r="AR338" s="46">
        <v>2.2</v>
      </c>
      <c r="AS338" s="25">
        <f t="shared" si="108"/>
        <v>115.80000000000001</v>
      </c>
      <c r="AT338" s="46">
        <v>21.4</v>
      </c>
      <c r="AU338" s="46">
        <v>94.4</v>
      </c>
      <c r="AV338" s="25">
        <f t="shared" si="109"/>
        <v>86.60000000000001</v>
      </c>
      <c r="AW338" s="46">
        <v>12.9</v>
      </c>
      <c r="AX338" s="46">
        <v>73.7</v>
      </c>
      <c r="AY338" s="25">
        <f t="shared" si="110"/>
        <v>34.2</v>
      </c>
      <c r="AZ338" s="46">
        <v>15.3</v>
      </c>
      <c r="BA338" s="46">
        <v>18.9</v>
      </c>
      <c r="BB338" s="26">
        <f t="shared" si="111"/>
        <v>138.953</v>
      </c>
      <c r="BC338" s="27">
        <f t="shared" si="112"/>
        <v>131.3</v>
      </c>
      <c r="BD338" s="54">
        <v>7.653</v>
      </c>
      <c r="BE338" s="27">
        <v>18.6</v>
      </c>
      <c r="BF338" s="27">
        <v>112.7</v>
      </c>
      <c r="BH338" s="48"/>
    </row>
    <row r="339" spans="1:60" s="46" customFormat="1" ht="12.75">
      <c r="A339" s="17">
        <v>2003</v>
      </c>
      <c r="B339" s="49">
        <v>37926</v>
      </c>
      <c r="C339" s="19"/>
      <c r="D339" s="20"/>
      <c r="E339" s="19">
        <f t="shared" si="96"/>
        <v>910.0336350000001</v>
      </c>
      <c r="F339" s="21">
        <f t="shared" si="97"/>
        <v>902.3666350000001</v>
      </c>
      <c r="G339" s="21">
        <f t="shared" si="98"/>
        <v>769.566635</v>
      </c>
      <c r="H339" s="22">
        <f t="shared" si="99"/>
        <v>117.1</v>
      </c>
      <c r="I339" s="22">
        <f t="shared" si="100"/>
        <v>87.3</v>
      </c>
      <c r="J339" s="46">
        <v>5.5</v>
      </c>
      <c r="K339" s="46">
        <v>5.4</v>
      </c>
      <c r="L339" s="46">
        <v>11.6</v>
      </c>
      <c r="M339" s="46">
        <v>8.3</v>
      </c>
      <c r="N339" s="47">
        <f t="shared" si="101"/>
        <v>34.2</v>
      </c>
      <c r="O339" s="46">
        <v>25</v>
      </c>
      <c r="P339" s="46">
        <v>9.2</v>
      </c>
      <c r="Q339" s="46">
        <v>7.5</v>
      </c>
      <c r="R339" s="46">
        <v>14.8</v>
      </c>
      <c r="S339" s="22">
        <f t="shared" si="102"/>
        <v>29.799999999999997</v>
      </c>
      <c r="T339" s="46">
        <v>8.6</v>
      </c>
      <c r="U339" s="46">
        <v>5.3</v>
      </c>
      <c r="V339" s="46">
        <v>15.9</v>
      </c>
      <c r="W339" s="24">
        <f t="shared" si="103"/>
        <v>652.466635</v>
      </c>
      <c r="X339" s="46">
        <v>1.7</v>
      </c>
      <c r="Y339" s="46">
        <v>51.4</v>
      </c>
      <c r="Z339" s="25">
        <f t="shared" si="104"/>
        <v>195.8</v>
      </c>
      <c r="AA339" s="46">
        <v>54.6</v>
      </c>
      <c r="AB339" s="25">
        <f t="shared" si="105"/>
        <v>103.9</v>
      </c>
      <c r="AC339" s="46">
        <v>13.9</v>
      </c>
      <c r="AD339" s="46">
        <v>18.6</v>
      </c>
      <c r="AE339" s="46">
        <v>71.4</v>
      </c>
      <c r="AF339" s="46">
        <v>37.3</v>
      </c>
      <c r="AG339" s="25">
        <f t="shared" si="106"/>
        <v>22.6</v>
      </c>
      <c r="AH339" s="46">
        <v>8.8</v>
      </c>
      <c r="AI339" s="46">
        <v>13.8</v>
      </c>
      <c r="AJ339" s="25">
        <f t="shared" si="107"/>
        <v>65</v>
      </c>
      <c r="AK339" s="46">
        <v>42.3</v>
      </c>
      <c r="AL339" s="46">
        <v>22.7</v>
      </c>
      <c r="AM339" s="25">
        <f t="shared" si="95"/>
        <v>79.166635</v>
      </c>
      <c r="AN339" s="46">
        <v>45.2</v>
      </c>
      <c r="AO339" s="46">
        <v>18.8</v>
      </c>
      <c r="AP339" s="47">
        <v>15.166635</v>
      </c>
      <c r="AQ339" s="46">
        <v>53</v>
      </c>
      <c r="AR339" s="46">
        <v>2.2</v>
      </c>
      <c r="AS339" s="25">
        <f t="shared" si="108"/>
        <v>116.4</v>
      </c>
      <c r="AT339" s="46">
        <v>21.7</v>
      </c>
      <c r="AU339" s="46">
        <v>94.7</v>
      </c>
      <c r="AV339" s="25">
        <f t="shared" si="109"/>
        <v>86.3</v>
      </c>
      <c r="AW339" s="46">
        <v>12.6</v>
      </c>
      <c r="AX339" s="46">
        <v>73.7</v>
      </c>
      <c r="AY339" s="25">
        <f t="shared" si="110"/>
        <v>34.1</v>
      </c>
      <c r="AZ339" s="46">
        <v>15.4</v>
      </c>
      <c r="BA339" s="46">
        <v>18.7</v>
      </c>
      <c r="BB339" s="26">
        <f t="shared" si="111"/>
        <v>140.467</v>
      </c>
      <c r="BC339" s="27">
        <f t="shared" si="112"/>
        <v>132.8</v>
      </c>
      <c r="BD339" s="54">
        <v>7.667</v>
      </c>
      <c r="BE339" s="27">
        <v>18.5</v>
      </c>
      <c r="BF339" s="27">
        <v>114.3</v>
      </c>
      <c r="BH339" s="48"/>
    </row>
    <row r="340" spans="1:60" s="46" customFormat="1" ht="12.75">
      <c r="A340" s="53">
        <v>2003</v>
      </c>
      <c r="B340" s="45">
        <v>37956</v>
      </c>
      <c r="C340" s="19"/>
      <c r="D340" s="70"/>
      <c r="E340" s="19">
        <f t="shared" si="96"/>
        <v>910.947635</v>
      </c>
      <c r="F340" s="21">
        <f t="shared" si="97"/>
        <v>903.266635</v>
      </c>
      <c r="G340" s="21">
        <f t="shared" si="98"/>
        <v>771.066635</v>
      </c>
      <c r="H340" s="22">
        <f t="shared" si="99"/>
        <v>117.4</v>
      </c>
      <c r="I340" s="22">
        <f t="shared" si="100"/>
        <v>87.5</v>
      </c>
      <c r="J340" s="46">
        <v>5.6</v>
      </c>
      <c r="K340" s="46">
        <v>5.4</v>
      </c>
      <c r="L340" s="46">
        <v>11.5</v>
      </c>
      <c r="M340" s="46">
        <v>8.4</v>
      </c>
      <c r="N340" s="19">
        <f t="shared" si="101"/>
        <v>34.4</v>
      </c>
      <c r="O340" s="46">
        <v>25.2</v>
      </c>
      <c r="P340" s="46">
        <v>9.2</v>
      </c>
      <c r="Q340" s="46">
        <v>7.5</v>
      </c>
      <c r="R340" s="46">
        <v>14.7</v>
      </c>
      <c r="S340" s="22">
        <f t="shared" si="102"/>
        <v>29.900000000000002</v>
      </c>
      <c r="T340" s="46">
        <v>8.6</v>
      </c>
      <c r="U340" s="46">
        <v>5.2</v>
      </c>
      <c r="V340" s="46">
        <v>16.1</v>
      </c>
      <c r="W340" s="24">
        <f t="shared" si="103"/>
        <v>653.666635</v>
      </c>
      <c r="X340" s="46">
        <v>1.7</v>
      </c>
      <c r="Y340" s="46">
        <v>50.7</v>
      </c>
      <c r="Z340" s="25">
        <f t="shared" si="104"/>
        <v>197.3</v>
      </c>
      <c r="AA340" s="46">
        <v>54.5</v>
      </c>
      <c r="AB340" s="25">
        <f t="shared" si="105"/>
        <v>105.5</v>
      </c>
      <c r="AC340" s="46">
        <v>13.7</v>
      </c>
      <c r="AD340" s="46">
        <v>18.6</v>
      </c>
      <c r="AE340" s="46">
        <v>73.2</v>
      </c>
      <c r="AF340" s="46">
        <v>37.3</v>
      </c>
      <c r="AG340" s="25">
        <f t="shared" si="106"/>
        <v>22.7</v>
      </c>
      <c r="AH340" s="46">
        <v>8.7</v>
      </c>
      <c r="AI340" s="46">
        <v>14</v>
      </c>
      <c r="AJ340" s="25">
        <f t="shared" si="107"/>
        <v>64.9</v>
      </c>
      <c r="AK340" s="46">
        <v>42.1</v>
      </c>
      <c r="AL340" s="46">
        <v>22.8</v>
      </c>
      <c r="AM340" s="25">
        <f t="shared" si="95"/>
        <v>79.666635</v>
      </c>
      <c r="AN340" s="46">
        <v>45.8</v>
      </c>
      <c r="AO340" s="46">
        <v>18.7</v>
      </c>
      <c r="AP340" s="19">
        <v>15.166635</v>
      </c>
      <c r="AQ340" s="46">
        <v>52.3</v>
      </c>
      <c r="AR340" s="46">
        <v>2.2</v>
      </c>
      <c r="AS340" s="25">
        <f t="shared" si="108"/>
        <v>116.5</v>
      </c>
      <c r="AT340" s="46">
        <v>21.1</v>
      </c>
      <c r="AU340" s="46">
        <v>95.4</v>
      </c>
      <c r="AV340" s="25">
        <f t="shared" si="109"/>
        <v>86.10000000000001</v>
      </c>
      <c r="AW340" s="46">
        <v>12.4</v>
      </c>
      <c r="AX340" s="46">
        <v>73.7</v>
      </c>
      <c r="AY340" s="25">
        <f t="shared" si="110"/>
        <v>34.1</v>
      </c>
      <c r="AZ340" s="46">
        <v>15.4</v>
      </c>
      <c r="BA340" s="46">
        <v>18.7</v>
      </c>
      <c r="BB340" s="26">
        <f t="shared" si="111"/>
        <v>139.881</v>
      </c>
      <c r="BC340" s="27">
        <f t="shared" si="112"/>
        <v>132.2</v>
      </c>
      <c r="BD340" s="54">
        <v>7.681</v>
      </c>
      <c r="BE340" s="27">
        <v>18.6</v>
      </c>
      <c r="BF340" s="27">
        <v>113.6</v>
      </c>
      <c r="BH340" s="48"/>
    </row>
    <row r="341" spans="1:60" s="46" customFormat="1" ht="12.75">
      <c r="A341" s="28">
        <v>2004</v>
      </c>
      <c r="B341" s="50">
        <v>37987</v>
      </c>
      <c r="C341" s="30"/>
      <c r="D341" s="31"/>
      <c r="E341" s="30">
        <f t="shared" si="96"/>
        <v>886.5476350000001</v>
      </c>
      <c r="F341" s="32">
        <f t="shared" si="97"/>
        <v>878.8666350000001</v>
      </c>
      <c r="G341" s="32">
        <f t="shared" si="98"/>
        <v>749.166635</v>
      </c>
      <c r="H341" s="33">
        <f t="shared" si="99"/>
        <v>115.70000000000002</v>
      </c>
      <c r="I341" s="33">
        <f t="shared" si="100"/>
        <v>86.50000000000001</v>
      </c>
      <c r="J341" s="39">
        <v>5.5</v>
      </c>
      <c r="K341" s="39">
        <v>5.6</v>
      </c>
      <c r="L341" s="39">
        <v>11.4</v>
      </c>
      <c r="M341" s="39">
        <v>8.3</v>
      </c>
      <c r="N341" s="30">
        <f t="shared" si="101"/>
        <v>34.099999999999994</v>
      </c>
      <c r="O341" s="39">
        <v>24.9</v>
      </c>
      <c r="P341" s="39">
        <v>9.2</v>
      </c>
      <c r="Q341" s="39">
        <v>7.4</v>
      </c>
      <c r="R341" s="39">
        <v>14.2</v>
      </c>
      <c r="S341" s="33">
        <f t="shared" si="102"/>
        <v>29.2</v>
      </c>
      <c r="T341" s="39">
        <v>8.4</v>
      </c>
      <c r="U341" s="39">
        <v>5.3</v>
      </c>
      <c r="V341" s="39">
        <v>15.5</v>
      </c>
      <c r="W341" s="35">
        <f t="shared" si="103"/>
        <v>633.466635</v>
      </c>
      <c r="X341" s="39">
        <v>1.6</v>
      </c>
      <c r="Y341" s="39">
        <v>47.4</v>
      </c>
      <c r="Z341" s="36">
        <f t="shared" si="104"/>
        <v>189.60000000000002</v>
      </c>
      <c r="AA341" s="39">
        <v>54.1</v>
      </c>
      <c r="AB341" s="36">
        <f t="shared" si="105"/>
        <v>98.8</v>
      </c>
      <c r="AC341" s="39">
        <v>13.6</v>
      </c>
      <c r="AD341" s="39">
        <v>18.1</v>
      </c>
      <c r="AE341" s="39">
        <v>67.1</v>
      </c>
      <c r="AF341" s="39">
        <v>36.7</v>
      </c>
      <c r="AG341" s="36">
        <f t="shared" si="106"/>
        <v>22.4</v>
      </c>
      <c r="AH341" s="39">
        <v>8.7</v>
      </c>
      <c r="AI341" s="39">
        <v>13.7</v>
      </c>
      <c r="AJ341" s="36">
        <f t="shared" si="107"/>
        <v>64.69999999999999</v>
      </c>
      <c r="AK341" s="39">
        <v>42.3</v>
      </c>
      <c r="AL341" s="39">
        <v>22.4</v>
      </c>
      <c r="AM341" s="36">
        <f t="shared" si="95"/>
        <v>79.06663499999999</v>
      </c>
      <c r="AN341" s="39">
        <v>45.3</v>
      </c>
      <c r="AO341" s="39">
        <v>18.6</v>
      </c>
      <c r="AP341" s="30">
        <v>15.166635</v>
      </c>
      <c r="AQ341" s="39">
        <v>48.7</v>
      </c>
      <c r="AR341" s="39">
        <v>2.2</v>
      </c>
      <c r="AS341" s="36">
        <f t="shared" si="108"/>
        <v>112.5</v>
      </c>
      <c r="AT341" s="39">
        <v>18.6</v>
      </c>
      <c r="AU341" s="39">
        <v>93.9</v>
      </c>
      <c r="AV341" s="36">
        <f t="shared" si="109"/>
        <v>82.7</v>
      </c>
      <c r="AW341" s="39">
        <v>11.8</v>
      </c>
      <c r="AX341" s="39">
        <v>70.9</v>
      </c>
      <c r="AY341" s="36">
        <f t="shared" si="110"/>
        <v>33.5</v>
      </c>
      <c r="AZ341" s="39">
        <v>15</v>
      </c>
      <c r="BA341" s="39">
        <v>18.5</v>
      </c>
      <c r="BB341" s="40">
        <f t="shared" si="111"/>
        <v>137.38100000000003</v>
      </c>
      <c r="BC341" s="41">
        <f t="shared" si="112"/>
        <v>129.70000000000002</v>
      </c>
      <c r="BD341" s="55">
        <v>7.681</v>
      </c>
      <c r="BE341" s="41">
        <v>18.3</v>
      </c>
      <c r="BF341" s="41">
        <v>111.4</v>
      </c>
      <c r="BH341" s="48"/>
    </row>
    <row r="342" spans="1:60" s="46" customFormat="1" ht="12.75">
      <c r="A342" s="53">
        <v>2004</v>
      </c>
      <c r="B342" s="45">
        <v>38018</v>
      </c>
      <c r="C342" s="19"/>
      <c r="D342" s="20"/>
      <c r="E342" s="19">
        <f t="shared" si="96"/>
        <v>896.0476350000001</v>
      </c>
      <c r="F342" s="21">
        <f t="shared" si="97"/>
        <v>888.3666350000001</v>
      </c>
      <c r="G342" s="21">
        <f t="shared" si="98"/>
        <v>756.5666350000001</v>
      </c>
      <c r="H342" s="22">
        <f t="shared" si="99"/>
        <v>116.50000000000001</v>
      </c>
      <c r="I342" s="22">
        <f t="shared" si="100"/>
        <v>87.10000000000001</v>
      </c>
      <c r="J342" s="46">
        <v>5.6</v>
      </c>
      <c r="K342" s="46">
        <v>5.4</v>
      </c>
      <c r="L342" s="46">
        <v>11.6</v>
      </c>
      <c r="M342" s="46">
        <v>8.3</v>
      </c>
      <c r="N342" s="19">
        <f t="shared" si="101"/>
        <v>34.2</v>
      </c>
      <c r="O342" s="46">
        <v>25</v>
      </c>
      <c r="P342" s="46">
        <v>9.2</v>
      </c>
      <c r="Q342" s="46">
        <v>7.6</v>
      </c>
      <c r="R342" s="46">
        <v>14.4</v>
      </c>
      <c r="S342" s="22">
        <f t="shared" si="102"/>
        <v>29.400000000000002</v>
      </c>
      <c r="T342" s="46">
        <v>8.4</v>
      </c>
      <c r="U342" s="46">
        <v>5.2</v>
      </c>
      <c r="V342" s="46">
        <v>15.8</v>
      </c>
      <c r="W342" s="24">
        <f t="shared" si="103"/>
        <v>640.0666350000001</v>
      </c>
      <c r="X342" s="46">
        <v>1.7</v>
      </c>
      <c r="Y342" s="46">
        <v>49</v>
      </c>
      <c r="Z342" s="25">
        <f t="shared" si="104"/>
        <v>188.6</v>
      </c>
      <c r="AA342" s="46">
        <v>54.3</v>
      </c>
      <c r="AB342" s="25">
        <f t="shared" si="105"/>
        <v>97.7</v>
      </c>
      <c r="AC342" s="46">
        <v>13.7</v>
      </c>
      <c r="AD342" s="46">
        <v>18</v>
      </c>
      <c r="AE342" s="46">
        <v>66</v>
      </c>
      <c r="AF342" s="46">
        <v>36.6</v>
      </c>
      <c r="AG342" s="25">
        <f t="shared" si="106"/>
        <v>22.5</v>
      </c>
      <c r="AH342" s="46">
        <v>8.8</v>
      </c>
      <c r="AI342" s="46">
        <v>13.7</v>
      </c>
      <c r="AJ342" s="25">
        <f t="shared" si="107"/>
        <v>64.8</v>
      </c>
      <c r="AK342" s="46">
        <v>42.4</v>
      </c>
      <c r="AL342" s="46">
        <v>22.4</v>
      </c>
      <c r="AM342" s="25">
        <f t="shared" si="95"/>
        <v>79.866635</v>
      </c>
      <c r="AN342" s="46">
        <v>46.1</v>
      </c>
      <c r="AO342" s="46">
        <v>18.6</v>
      </c>
      <c r="AP342" s="19">
        <v>15.166635</v>
      </c>
      <c r="AQ342" s="46">
        <v>49.3</v>
      </c>
      <c r="AR342" s="46">
        <v>2.2</v>
      </c>
      <c r="AS342" s="25">
        <f t="shared" si="108"/>
        <v>115.69999999999999</v>
      </c>
      <c r="AT342" s="46">
        <v>21.4</v>
      </c>
      <c r="AU342" s="46">
        <v>94.3</v>
      </c>
      <c r="AV342" s="25">
        <f t="shared" si="109"/>
        <v>83.69999999999999</v>
      </c>
      <c r="AW342" s="46">
        <v>12.1</v>
      </c>
      <c r="AX342" s="46">
        <v>71.6</v>
      </c>
      <c r="AY342" s="25">
        <f t="shared" si="110"/>
        <v>34.2</v>
      </c>
      <c r="AZ342" s="46">
        <v>15.4</v>
      </c>
      <c r="BA342" s="46">
        <v>18.8</v>
      </c>
      <c r="BB342" s="26">
        <f t="shared" si="111"/>
        <v>139.481</v>
      </c>
      <c r="BC342" s="27">
        <f t="shared" si="112"/>
        <v>131.79999999999998</v>
      </c>
      <c r="BD342" s="51">
        <v>7.681</v>
      </c>
      <c r="BE342" s="27">
        <v>18.2</v>
      </c>
      <c r="BF342" s="27">
        <v>113.6</v>
      </c>
      <c r="BH342" s="48"/>
    </row>
    <row r="343" spans="1:60" s="46" customFormat="1" ht="12.75">
      <c r="A343" s="53">
        <v>2004</v>
      </c>
      <c r="B343" s="45">
        <v>38047</v>
      </c>
      <c r="C343" s="19"/>
      <c r="D343" s="20"/>
      <c r="E343" s="19">
        <f t="shared" si="96"/>
        <v>902.3476350000002</v>
      </c>
      <c r="F343" s="21">
        <f t="shared" si="97"/>
        <v>894.6666350000002</v>
      </c>
      <c r="G343" s="21">
        <f t="shared" si="98"/>
        <v>761.7666350000002</v>
      </c>
      <c r="H343" s="22">
        <f t="shared" si="99"/>
        <v>117.30000000000001</v>
      </c>
      <c r="I343" s="22">
        <f t="shared" si="100"/>
        <v>87.7</v>
      </c>
      <c r="J343" s="46">
        <v>5.7</v>
      </c>
      <c r="K343" s="46">
        <v>5.5</v>
      </c>
      <c r="L343" s="46">
        <v>11.7</v>
      </c>
      <c r="M343" s="46">
        <v>8.2</v>
      </c>
      <c r="N343" s="19">
        <f t="shared" si="101"/>
        <v>34.5</v>
      </c>
      <c r="O343" s="46">
        <v>25.3</v>
      </c>
      <c r="P343" s="46">
        <v>9.2</v>
      </c>
      <c r="Q343" s="46">
        <v>7.7</v>
      </c>
      <c r="R343" s="46">
        <v>14.4</v>
      </c>
      <c r="S343" s="22">
        <f t="shared" si="102"/>
        <v>29.6</v>
      </c>
      <c r="T343" s="46">
        <v>8.4</v>
      </c>
      <c r="U343" s="46">
        <v>5.2</v>
      </c>
      <c r="V343" s="46">
        <v>16</v>
      </c>
      <c r="W343" s="24">
        <f t="shared" si="103"/>
        <v>644.4666350000001</v>
      </c>
      <c r="X343" s="46">
        <v>1.7</v>
      </c>
      <c r="Y343" s="46">
        <v>50</v>
      </c>
      <c r="Z343" s="25">
        <f t="shared" si="104"/>
        <v>189.3</v>
      </c>
      <c r="AA343" s="46">
        <v>54.5</v>
      </c>
      <c r="AB343" s="25">
        <f t="shared" si="105"/>
        <v>98.1</v>
      </c>
      <c r="AC343" s="46">
        <v>13.9</v>
      </c>
      <c r="AD343" s="46">
        <v>18.1</v>
      </c>
      <c r="AE343" s="46">
        <v>66.1</v>
      </c>
      <c r="AF343" s="46">
        <v>36.7</v>
      </c>
      <c r="AG343" s="25">
        <f t="shared" si="106"/>
        <v>22.5</v>
      </c>
      <c r="AH343" s="46">
        <v>8.8</v>
      </c>
      <c r="AI343" s="46">
        <v>13.7</v>
      </c>
      <c r="AJ343" s="25">
        <f t="shared" si="107"/>
        <v>65</v>
      </c>
      <c r="AK343" s="46">
        <v>42.4</v>
      </c>
      <c r="AL343" s="46">
        <v>22.6</v>
      </c>
      <c r="AM343" s="25">
        <f t="shared" si="95"/>
        <v>80.266635</v>
      </c>
      <c r="AN343" s="46">
        <v>46.5</v>
      </c>
      <c r="AO343" s="46">
        <v>18.6</v>
      </c>
      <c r="AP343" s="19">
        <v>15.166635</v>
      </c>
      <c r="AQ343" s="46">
        <v>50.5</v>
      </c>
      <c r="AR343" s="46">
        <v>2.2</v>
      </c>
      <c r="AS343" s="25">
        <f t="shared" si="108"/>
        <v>116.39999999999999</v>
      </c>
      <c r="AT343" s="46">
        <v>21.8</v>
      </c>
      <c r="AU343" s="46">
        <v>94.6</v>
      </c>
      <c r="AV343" s="25">
        <f t="shared" si="109"/>
        <v>84.60000000000001</v>
      </c>
      <c r="AW343" s="46">
        <v>12.4</v>
      </c>
      <c r="AX343" s="46">
        <v>72.2</v>
      </c>
      <c r="AY343" s="25">
        <f t="shared" si="110"/>
        <v>34.7</v>
      </c>
      <c r="AZ343" s="46">
        <v>15.7</v>
      </c>
      <c r="BA343" s="46">
        <v>19</v>
      </c>
      <c r="BB343" s="26">
        <f t="shared" si="111"/>
        <v>140.58100000000002</v>
      </c>
      <c r="BC343" s="27">
        <f t="shared" si="112"/>
        <v>132.9</v>
      </c>
      <c r="BD343" s="51">
        <v>7.681</v>
      </c>
      <c r="BE343" s="27">
        <v>18.2</v>
      </c>
      <c r="BF343" s="27">
        <v>114.7</v>
      </c>
      <c r="BH343" s="48"/>
    </row>
    <row r="344" spans="1:60" s="46" customFormat="1" ht="12.75">
      <c r="A344" s="53">
        <v>2004</v>
      </c>
      <c r="B344" s="45">
        <v>38078</v>
      </c>
      <c r="C344" s="19"/>
      <c r="D344" s="20"/>
      <c r="E344" s="19">
        <f t="shared" si="96"/>
        <v>910.047635</v>
      </c>
      <c r="F344" s="21">
        <f t="shared" si="97"/>
        <v>902.366635</v>
      </c>
      <c r="G344" s="21">
        <f t="shared" si="98"/>
        <v>769.366635</v>
      </c>
      <c r="H344" s="22">
        <f t="shared" si="99"/>
        <v>118.39999999999999</v>
      </c>
      <c r="I344" s="22">
        <f t="shared" si="100"/>
        <v>88.6</v>
      </c>
      <c r="J344" s="46">
        <v>5.7</v>
      </c>
      <c r="K344" s="46">
        <v>5.5</v>
      </c>
      <c r="L344" s="46">
        <v>11.7</v>
      </c>
      <c r="M344" s="46">
        <v>8.3</v>
      </c>
      <c r="N344" s="19">
        <f t="shared" si="101"/>
        <v>34.8</v>
      </c>
      <c r="O344" s="46">
        <v>25.6</v>
      </c>
      <c r="P344" s="46">
        <v>9.2</v>
      </c>
      <c r="Q344" s="46">
        <v>7.8</v>
      </c>
      <c r="R344" s="46">
        <v>14.8</v>
      </c>
      <c r="S344" s="22">
        <f t="shared" si="102"/>
        <v>29.8</v>
      </c>
      <c r="T344" s="46">
        <v>8.3</v>
      </c>
      <c r="U344" s="46">
        <v>5.2</v>
      </c>
      <c r="V344" s="46">
        <v>16.3</v>
      </c>
      <c r="W344" s="24">
        <f t="shared" si="103"/>
        <v>650.966635</v>
      </c>
      <c r="X344" s="46">
        <v>1.8</v>
      </c>
      <c r="Y344" s="46">
        <v>51.8</v>
      </c>
      <c r="Z344" s="25">
        <f t="shared" si="104"/>
        <v>190.8</v>
      </c>
      <c r="AA344" s="46">
        <v>54.7</v>
      </c>
      <c r="AB344" s="25">
        <f t="shared" si="105"/>
        <v>99.2</v>
      </c>
      <c r="AC344" s="46">
        <v>14.1</v>
      </c>
      <c r="AD344" s="46">
        <v>18.2</v>
      </c>
      <c r="AE344" s="46">
        <v>66.9</v>
      </c>
      <c r="AF344" s="46">
        <v>36.9</v>
      </c>
      <c r="AG344" s="25">
        <f t="shared" si="106"/>
        <v>22.4</v>
      </c>
      <c r="AH344" s="46">
        <v>8.7</v>
      </c>
      <c r="AI344" s="46">
        <v>13.7</v>
      </c>
      <c r="AJ344" s="25">
        <f t="shared" si="107"/>
        <v>65.4</v>
      </c>
      <c r="AK344" s="46">
        <v>42.4</v>
      </c>
      <c r="AL344" s="46">
        <v>23</v>
      </c>
      <c r="AM344" s="25">
        <f t="shared" si="95"/>
        <v>80.666635</v>
      </c>
      <c r="AN344" s="46">
        <v>46.8</v>
      </c>
      <c r="AO344" s="46">
        <v>18.7</v>
      </c>
      <c r="AP344" s="19">
        <v>15.166635</v>
      </c>
      <c r="AQ344" s="46">
        <v>51.9</v>
      </c>
      <c r="AR344" s="46">
        <v>2.2</v>
      </c>
      <c r="AS344" s="25">
        <f t="shared" si="108"/>
        <v>116.6</v>
      </c>
      <c r="AT344" s="46">
        <v>21.6</v>
      </c>
      <c r="AU344" s="46">
        <v>95</v>
      </c>
      <c r="AV344" s="25">
        <f t="shared" si="109"/>
        <v>86.8</v>
      </c>
      <c r="AW344" s="46">
        <v>13.3</v>
      </c>
      <c r="AX344" s="46">
        <v>73.5</v>
      </c>
      <c r="AY344" s="25">
        <f t="shared" si="110"/>
        <v>34.7</v>
      </c>
      <c r="AZ344" s="46">
        <v>15.6</v>
      </c>
      <c r="BA344" s="46">
        <v>19.1</v>
      </c>
      <c r="BB344" s="26">
        <f t="shared" si="111"/>
        <v>140.681</v>
      </c>
      <c r="BC344" s="27">
        <f t="shared" si="112"/>
        <v>133</v>
      </c>
      <c r="BD344" s="51">
        <v>7.681</v>
      </c>
      <c r="BE344" s="27">
        <v>18.3</v>
      </c>
      <c r="BF344" s="27">
        <v>114.7</v>
      </c>
      <c r="BH344" s="48"/>
    </row>
    <row r="345" spans="1:60" s="46" customFormat="1" ht="12.75">
      <c r="A345" s="53">
        <v>2004</v>
      </c>
      <c r="B345" s="45">
        <v>38108</v>
      </c>
      <c r="C345" s="19"/>
      <c r="D345" s="21"/>
      <c r="E345" s="19">
        <f t="shared" si="96"/>
        <v>914.847635</v>
      </c>
      <c r="F345" s="21">
        <f t="shared" si="97"/>
        <v>907.1666349999999</v>
      </c>
      <c r="G345" s="21">
        <f t="shared" si="98"/>
        <v>773.4666349999999</v>
      </c>
      <c r="H345" s="22">
        <f t="shared" si="99"/>
        <v>119.1</v>
      </c>
      <c r="I345" s="22">
        <f t="shared" si="100"/>
        <v>89</v>
      </c>
      <c r="J345" s="46">
        <v>5.8</v>
      </c>
      <c r="K345" s="46">
        <v>5.6</v>
      </c>
      <c r="L345" s="46">
        <v>11.7</v>
      </c>
      <c r="M345" s="46">
        <v>8.3</v>
      </c>
      <c r="N345" s="19">
        <f t="shared" si="101"/>
        <v>35.1</v>
      </c>
      <c r="O345" s="46">
        <v>25.8</v>
      </c>
      <c r="P345" s="46">
        <v>9.3</v>
      </c>
      <c r="Q345" s="46">
        <v>7.9</v>
      </c>
      <c r="R345" s="46">
        <v>14.6</v>
      </c>
      <c r="S345" s="22">
        <f t="shared" si="102"/>
        <v>30.099999999999998</v>
      </c>
      <c r="T345" s="46">
        <v>8.5</v>
      </c>
      <c r="U345" s="46">
        <v>5.2</v>
      </c>
      <c r="V345" s="46">
        <v>16.4</v>
      </c>
      <c r="W345" s="24">
        <f t="shared" si="103"/>
        <v>654.3666349999999</v>
      </c>
      <c r="X345" s="46">
        <v>1.8</v>
      </c>
      <c r="Y345" s="46">
        <v>53.2</v>
      </c>
      <c r="Z345" s="25">
        <f t="shared" si="104"/>
        <v>192.2</v>
      </c>
      <c r="AA345" s="46">
        <v>55.1</v>
      </c>
      <c r="AB345" s="25">
        <f t="shared" si="105"/>
        <v>100.30000000000001</v>
      </c>
      <c r="AC345" s="46">
        <v>14.1</v>
      </c>
      <c r="AD345" s="46">
        <v>18.5</v>
      </c>
      <c r="AE345" s="46">
        <v>67.7</v>
      </c>
      <c r="AF345" s="46">
        <v>36.8</v>
      </c>
      <c r="AG345" s="25">
        <f t="shared" si="106"/>
        <v>22.4</v>
      </c>
      <c r="AH345" s="46">
        <v>8.8</v>
      </c>
      <c r="AI345" s="46">
        <v>13.6</v>
      </c>
      <c r="AJ345" s="25">
        <f t="shared" si="107"/>
        <v>65.6</v>
      </c>
      <c r="AK345" s="46">
        <v>42.3</v>
      </c>
      <c r="AL345" s="46">
        <v>23.3</v>
      </c>
      <c r="AM345" s="25">
        <f t="shared" si="95"/>
        <v>79.966635</v>
      </c>
      <c r="AN345" s="46">
        <v>46.1</v>
      </c>
      <c r="AO345" s="46">
        <v>18.7</v>
      </c>
      <c r="AP345" s="19">
        <v>15.166635</v>
      </c>
      <c r="AQ345" s="46">
        <v>53.5</v>
      </c>
      <c r="AR345" s="46">
        <v>2.2</v>
      </c>
      <c r="AS345" s="25">
        <f t="shared" si="108"/>
        <v>116</v>
      </c>
      <c r="AT345" s="46">
        <v>20.5</v>
      </c>
      <c r="AU345" s="46">
        <v>95.5</v>
      </c>
      <c r="AV345" s="25">
        <f t="shared" si="109"/>
        <v>88.4</v>
      </c>
      <c r="AW345" s="46">
        <v>13.4</v>
      </c>
      <c r="AX345" s="46">
        <v>75</v>
      </c>
      <c r="AY345" s="25">
        <f t="shared" si="110"/>
        <v>34.8</v>
      </c>
      <c r="AZ345" s="46">
        <v>15.5</v>
      </c>
      <c r="BA345" s="46">
        <v>19.3</v>
      </c>
      <c r="BB345" s="26">
        <f t="shared" si="111"/>
        <v>141.38100000000003</v>
      </c>
      <c r="BC345" s="27">
        <f t="shared" si="112"/>
        <v>133.70000000000002</v>
      </c>
      <c r="BD345" s="71">
        <v>7.681</v>
      </c>
      <c r="BE345" s="27">
        <v>18.3</v>
      </c>
      <c r="BF345" s="27">
        <v>115.4</v>
      </c>
      <c r="BH345" s="48"/>
    </row>
    <row r="346" spans="1:60" s="46" customFormat="1" ht="12.75">
      <c r="A346" s="53">
        <v>2004</v>
      </c>
      <c r="B346" s="45">
        <v>38139</v>
      </c>
      <c r="C346" s="19"/>
      <c r="D346" s="21"/>
      <c r="E346" s="19">
        <f t="shared" si="96"/>
        <v>918.947635</v>
      </c>
      <c r="F346" s="21">
        <f t="shared" si="97"/>
        <v>911.266635</v>
      </c>
      <c r="G346" s="21">
        <f t="shared" si="98"/>
        <v>776.966635</v>
      </c>
      <c r="H346" s="22">
        <f t="shared" si="99"/>
        <v>120.30000000000001</v>
      </c>
      <c r="I346" s="22">
        <f t="shared" si="100"/>
        <v>89.9</v>
      </c>
      <c r="J346" s="46">
        <v>5.8</v>
      </c>
      <c r="K346" s="46">
        <v>5.6</v>
      </c>
      <c r="L346" s="46">
        <v>11.8</v>
      </c>
      <c r="M346" s="46">
        <v>8.5</v>
      </c>
      <c r="N346" s="19">
        <f t="shared" si="101"/>
        <v>35.3</v>
      </c>
      <c r="O346" s="46">
        <v>26</v>
      </c>
      <c r="P346" s="46">
        <v>9.3</v>
      </c>
      <c r="Q346" s="46">
        <v>8</v>
      </c>
      <c r="R346" s="46">
        <v>14.9</v>
      </c>
      <c r="S346" s="22">
        <f t="shared" si="102"/>
        <v>30.400000000000002</v>
      </c>
      <c r="T346" s="46">
        <v>8.6</v>
      </c>
      <c r="U346" s="46">
        <v>5.2</v>
      </c>
      <c r="V346" s="46">
        <v>16.6</v>
      </c>
      <c r="W346" s="24">
        <f t="shared" si="103"/>
        <v>656.6666349999999</v>
      </c>
      <c r="X346" s="46">
        <v>1.9</v>
      </c>
      <c r="Y346" s="46">
        <v>54.9</v>
      </c>
      <c r="Z346" s="25">
        <f t="shared" si="104"/>
        <v>194.2</v>
      </c>
      <c r="AA346" s="46">
        <v>55.6</v>
      </c>
      <c r="AB346" s="25">
        <f t="shared" si="105"/>
        <v>101.69999999999999</v>
      </c>
      <c r="AC346" s="46">
        <v>14.3</v>
      </c>
      <c r="AD346" s="46">
        <v>18.8</v>
      </c>
      <c r="AE346" s="46">
        <v>68.6</v>
      </c>
      <c r="AF346" s="46">
        <v>36.9</v>
      </c>
      <c r="AG346" s="25">
        <f t="shared" si="106"/>
        <v>22.5</v>
      </c>
      <c r="AH346" s="46">
        <v>8.7</v>
      </c>
      <c r="AI346" s="46">
        <v>13.8</v>
      </c>
      <c r="AJ346" s="25">
        <f t="shared" si="107"/>
        <v>66</v>
      </c>
      <c r="AK346" s="46">
        <v>42.4</v>
      </c>
      <c r="AL346" s="46">
        <v>23.6</v>
      </c>
      <c r="AM346" s="25">
        <f t="shared" si="95"/>
        <v>80.266635</v>
      </c>
      <c r="AN346" s="46">
        <v>46.4</v>
      </c>
      <c r="AO346" s="46">
        <v>18.7</v>
      </c>
      <c r="AP346" s="19">
        <v>15.166635</v>
      </c>
      <c r="AQ346" s="46">
        <v>54.8</v>
      </c>
      <c r="AR346" s="46">
        <v>2.3</v>
      </c>
      <c r="AS346" s="25">
        <f t="shared" si="108"/>
        <v>113</v>
      </c>
      <c r="AT346" s="46">
        <v>17.5</v>
      </c>
      <c r="AU346" s="46">
        <v>95.5</v>
      </c>
      <c r="AV346" s="25">
        <f t="shared" si="109"/>
        <v>89.1</v>
      </c>
      <c r="AW346" s="46">
        <v>13.6</v>
      </c>
      <c r="AX346" s="46">
        <v>75.5</v>
      </c>
      <c r="AY346" s="25">
        <f t="shared" si="110"/>
        <v>34.8</v>
      </c>
      <c r="AZ346" s="46">
        <v>15.7</v>
      </c>
      <c r="BA346" s="46">
        <v>19.1</v>
      </c>
      <c r="BB346" s="26">
        <f t="shared" si="111"/>
        <v>141.98100000000002</v>
      </c>
      <c r="BC346" s="27">
        <f t="shared" si="112"/>
        <v>134.3</v>
      </c>
      <c r="BD346" s="71">
        <v>7.681</v>
      </c>
      <c r="BE346" s="27">
        <v>18.3</v>
      </c>
      <c r="BF346" s="27">
        <v>116</v>
      </c>
      <c r="BH346" s="48"/>
    </row>
    <row r="347" spans="1:60" s="46" customFormat="1" ht="12.75">
      <c r="A347" s="53">
        <v>2004</v>
      </c>
      <c r="B347" s="45">
        <v>38169</v>
      </c>
      <c r="C347" s="19"/>
      <c r="D347" s="21"/>
      <c r="E347" s="19">
        <f t="shared" si="96"/>
        <v>909.647635</v>
      </c>
      <c r="F347" s="21">
        <f t="shared" si="97"/>
        <v>901.966635</v>
      </c>
      <c r="G347" s="21">
        <f t="shared" si="98"/>
        <v>778.966635</v>
      </c>
      <c r="H347" s="22">
        <f t="shared" si="99"/>
        <v>121.9</v>
      </c>
      <c r="I347" s="22">
        <f t="shared" si="100"/>
        <v>91.30000000000001</v>
      </c>
      <c r="J347" s="46">
        <v>5.8</v>
      </c>
      <c r="K347" s="46">
        <v>5.7</v>
      </c>
      <c r="L347" s="46">
        <v>12</v>
      </c>
      <c r="M347" s="46">
        <v>8.6</v>
      </c>
      <c r="N347" s="19">
        <f t="shared" si="101"/>
        <v>36</v>
      </c>
      <c r="O347" s="46">
        <v>26.8</v>
      </c>
      <c r="P347" s="46">
        <v>9.2</v>
      </c>
      <c r="Q347" s="46">
        <v>7.9</v>
      </c>
      <c r="R347" s="46">
        <v>15.3</v>
      </c>
      <c r="S347" s="22">
        <f t="shared" si="102"/>
        <v>30.599999999999998</v>
      </c>
      <c r="T347" s="46">
        <v>8.9</v>
      </c>
      <c r="U347" s="46">
        <v>5.3</v>
      </c>
      <c r="V347" s="46">
        <v>16.4</v>
      </c>
      <c r="W347" s="24">
        <f t="shared" si="103"/>
        <v>657.066635</v>
      </c>
      <c r="X347" s="46">
        <v>1.9</v>
      </c>
      <c r="Y347" s="46">
        <v>55.9</v>
      </c>
      <c r="Z347" s="25">
        <f t="shared" si="104"/>
        <v>194.3</v>
      </c>
      <c r="AA347" s="46">
        <v>55.5</v>
      </c>
      <c r="AB347" s="25">
        <f t="shared" si="105"/>
        <v>102.3</v>
      </c>
      <c r="AC347" s="46">
        <v>14.3</v>
      </c>
      <c r="AD347" s="46">
        <v>19</v>
      </c>
      <c r="AE347" s="46">
        <v>69</v>
      </c>
      <c r="AF347" s="46">
        <v>36.5</v>
      </c>
      <c r="AG347" s="25">
        <f t="shared" si="106"/>
        <v>22.5</v>
      </c>
      <c r="AH347" s="46">
        <v>8.7</v>
      </c>
      <c r="AI347" s="46">
        <v>13.8</v>
      </c>
      <c r="AJ347" s="25">
        <f t="shared" si="107"/>
        <v>66</v>
      </c>
      <c r="AK347" s="46">
        <v>42.5</v>
      </c>
      <c r="AL347" s="46">
        <v>23.5</v>
      </c>
      <c r="AM347" s="25">
        <f t="shared" si="95"/>
        <v>80.666635</v>
      </c>
      <c r="AN347" s="46">
        <v>46.7</v>
      </c>
      <c r="AO347" s="46">
        <v>18.8</v>
      </c>
      <c r="AP347" s="19">
        <v>15.166635</v>
      </c>
      <c r="AQ347" s="46">
        <v>55.5</v>
      </c>
      <c r="AR347" s="46">
        <v>2.5</v>
      </c>
      <c r="AS347" s="25">
        <f t="shared" si="108"/>
        <v>111.19999999999999</v>
      </c>
      <c r="AT347" s="46">
        <v>15.6</v>
      </c>
      <c r="AU347" s="46">
        <v>95.6</v>
      </c>
      <c r="AV347" s="25">
        <f t="shared" si="109"/>
        <v>90</v>
      </c>
      <c r="AW347" s="46">
        <v>14</v>
      </c>
      <c r="AX347" s="46">
        <v>76</v>
      </c>
      <c r="AY347" s="25">
        <f t="shared" si="110"/>
        <v>34.6</v>
      </c>
      <c r="AZ347" s="46">
        <v>15.6</v>
      </c>
      <c r="BA347" s="46">
        <v>19</v>
      </c>
      <c r="BB347" s="26">
        <f t="shared" si="111"/>
        <v>130.681</v>
      </c>
      <c r="BC347" s="27">
        <f t="shared" si="112"/>
        <v>123</v>
      </c>
      <c r="BD347" s="71">
        <v>7.681</v>
      </c>
      <c r="BE347" s="27">
        <v>18.6</v>
      </c>
      <c r="BF347" s="27">
        <v>104.4</v>
      </c>
      <c r="BH347" s="48"/>
    </row>
    <row r="348" spans="1:60" s="46" customFormat="1" ht="12.75">
      <c r="A348" s="53">
        <v>2004</v>
      </c>
      <c r="B348" s="45">
        <v>38200</v>
      </c>
      <c r="C348" s="19"/>
      <c r="D348" s="21"/>
      <c r="E348" s="19">
        <f t="shared" si="96"/>
        <v>911.0476350000001</v>
      </c>
      <c r="F348" s="21">
        <f t="shared" si="97"/>
        <v>903.3666350000001</v>
      </c>
      <c r="G348" s="21">
        <f t="shared" si="98"/>
        <v>781.9666350000001</v>
      </c>
      <c r="H348" s="22">
        <f t="shared" si="99"/>
        <v>122.5</v>
      </c>
      <c r="I348" s="22">
        <f t="shared" si="100"/>
        <v>91.7</v>
      </c>
      <c r="J348" s="46">
        <v>5.9</v>
      </c>
      <c r="K348" s="46">
        <v>5.7</v>
      </c>
      <c r="L348" s="46">
        <v>12.2</v>
      </c>
      <c r="M348" s="46">
        <v>8.7</v>
      </c>
      <c r="N348" s="19">
        <f t="shared" si="101"/>
        <v>36.3</v>
      </c>
      <c r="O348" s="46">
        <v>27</v>
      </c>
      <c r="P348" s="46">
        <v>9.3</v>
      </c>
      <c r="Q348" s="46">
        <v>7.9</v>
      </c>
      <c r="R348" s="46">
        <v>15</v>
      </c>
      <c r="S348" s="22">
        <f t="shared" si="102"/>
        <v>30.8</v>
      </c>
      <c r="T348" s="46">
        <v>9</v>
      </c>
      <c r="U348" s="46">
        <v>5.3</v>
      </c>
      <c r="V348" s="46">
        <v>16.5</v>
      </c>
      <c r="W348" s="24">
        <f t="shared" si="103"/>
        <v>659.4666350000001</v>
      </c>
      <c r="X348" s="46">
        <v>1.9</v>
      </c>
      <c r="Y348" s="46">
        <v>56.6</v>
      </c>
      <c r="Z348" s="25">
        <f t="shared" si="104"/>
        <v>194.5</v>
      </c>
      <c r="AA348" s="46">
        <v>55.7</v>
      </c>
      <c r="AB348" s="25">
        <f t="shared" si="105"/>
        <v>102.3</v>
      </c>
      <c r="AC348" s="46">
        <v>14.3</v>
      </c>
      <c r="AD348" s="46">
        <v>19</v>
      </c>
      <c r="AE348" s="46">
        <v>69</v>
      </c>
      <c r="AF348" s="46">
        <v>36.5</v>
      </c>
      <c r="AG348" s="25">
        <f t="shared" si="106"/>
        <v>22.5</v>
      </c>
      <c r="AH348" s="46">
        <v>8.7</v>
      </c>
      <c r="AI348" s="46">
        <v>13.8</v>
      </c>
      <c r="AJ348" s="25">
        <f t="shared" si="107"/>
        <v>66.1</v>
      </c>
      <c r="AK348" s="46">
        <v>42.6</v>
      </c>
      <c r="AL348" s="46">
        <v>23.5</v>
      </c>
      <c r="AM348" s="25">
        <f t="shared" si="95"/>
        <v>80.966635</v>
      </c>
      <c r="AN348" s="46">
        <v>46.9</v>
      </c>
      <c r="AO348" s="46">
        <v>18.9</v>
      </c>
      <c r="AP348" s="19">
        <v>15.166635</v>
      </c>
      <c r="AQ348" s="46">
        <v>56.1</v>
      </c>
      <c r="AR348" s="46">
        <v>2.4</v>
      </c>
      <c r="AS348" s="25">
        <f t="shared" si="108"/>
        <v>111.1</v>
      </c>
      <c r="AT348" s="46">
        <v>15.6</v>
      </c>
      <c r="AU348" s="46">
        <v>95.5</v>
      </c>
      <c r="AV348" s="25">
        <f t="shared" si="109"/>
        <v>91.2</v>
      </c>
      <c r="AW348" s="46">
        <v>14.3</v>
      </c>
      <c r="AX348" s="46">
        <v>76.9</v>
      </c>
      <c r="AY348" s="25">
        <f t="shared" si="110"/>
        <v>34.599999999999994</v>
      </c>
      <c r="AZ348" s="46">
        <v>15.7</v>
      </c>
      <c r="BA348" s="46">
        <v>18.9</v>
      </c>
      <c r="BB348" s="26">
        <f t="shared" si="111"/>
        <v>129.08100000000002</v>
      </c>
      <c r="BC348" s="27">
        <f t="shared" si="112"/>
        <v>121.4</v>
      </c>
      <c r="BD348" s="71">
        <v>7.681</v>
      </c>
      <c r="BE348" s="27">
        <v>18.5</v>
      </c>
      <c r="BF348" s="27">
        <v>102.9</v>
      </c>
      <c r="BH348" s="48"/>
    </row>
    <row r="349" spans="1:60" s="46" customFormat="1" ht="12.75">
      <c r="A349" s="53">
        <v>2004</v>
      </c>
      <c r="B349" s="45">
        <v>38231</v>
      </c>
      <c r="C349" s="19"/>
      <c r="D349" s="21"/>
      <c r="E349" s="19">
        <f t="shared" si="96"/>
        <v>920.347635</v>
      </c>
      <c r="F349" s="21">
        <f t="shared" si="97"/>
        <v>912.6666349999999</v>
      </c>
      <c r="G349" s="21">
        <f t="shared" si="98"/>
        <v>784.4666349999999</v>
      </c>
      <c r="H349" s="22">
        <f t="shared" si="99"/>
        <v>122.29999999999998</v>
      </c>
      <c r="I349" s="22">
        <f t="shared" si="100"/>
        <v>91.69999999999999</v>
      </c>
      <c r="J349" s="46">
        <v>5.9</v>
      </c>
      <c r="K349" s="46">
        <v>5.7</v>
      </c>
      <c r="L349" s="46">
        <v>12.2</v>
      </c>
      <c r="M349" s="46">
        <v>8.6</v>
      </c>
      <c r="N349" s="19">
        <f t="shared" si="101"/>
        <v>36.099999999999994</v>
      </c>
      <c r="O349" s="46">
        <v>26.9</v>
      </c>
      <c r="P349" s="46">
        <v>9.2</v>
      </c>
      <c r="Q349" s="46">
        <v>8.1</v>
      </c>
      <c r="R349" s="46">
        <v>15.1</v>
      </c>
      <c r="S349" s="22">
        <f t="shared" si="102"/>
        <v>30.599999999999998</v>
      </c>
      <c r="T349" s="46">
        <v>8.9</v>
      </c>
      <c r="U349" s="46">
        <v>5.3</v>
      </c>
      <c r="V349" s="46">
        <v>16.4</v>
      </c>
      <c r="W349" s="24">
        <f t="shared" si="103"/>
        <v>662.1666349999999</v>
      </c>
      <c r="X349" s="46">
        <v>1.9</v>
      </c>
      <c r="Y349" s="46">
        <v>56.3</v>
      </c>
      <c r="Z349" s="25">
        <f t="shared" si="104"/>
        <v>194.10000000000002</v>
      </c>
      <c r="AA349" s="46">
        <v>55.3</v>
      </c>
      <c r="AB349" s="25">
        <f t="shared" si="105"/>
        <v>102</v>
      </c>
      <c r="AC349" s="46">
        <v>14.3</v>
      </c>
      <c r="AD349" s="46">
        <v>18.8</v>
      </c>
      <c r="AE349" s="46">
        <v>68.9</v>
      </c>
      <c r="AF349" s="46">
        <v>36.8</v>
      </c>
      <c r="AG349" s="25">
        <f t="shared" si="106"/>
        <v>22.5</v>
      </c>
      <c r="AH349" s="46">
        <v>8.7</v>
      </c>
      <c r="AI349" s="46">
        <v>13.8</v>
      </c>
      <c r="AJ349" s="25">
        <f t="shared" si="107"/>
        <v>66</v>
      </c>
      <c r="AK349" s="46">
        <v>42.6</v>
      </c>
      <c r="AL349" s="46">
        <v>23.4</v>
      </c>
      <c r="AM349" s="25">
        <f t="shared" si="95"/>
        <v>80.966635</v>
      </c>
      <c r="AN349" s="46">
        <v>46.9</v>
      </c>
      <c r="AO349" s="46">
        <v>18.9</v>
      </c>
      <c r="AP349" s="19">
        <v>15.166635</v>
      </c>
      <c r="AQ349" s="46">
        <v>55.4</v>
      </c>
      <c r="AR349" s="46">
        <v>2.2</v>
      </c>
      <c r="AS349" s="25">
        <f t="shared" si="108"/>
        <v>115.80000000000001</v>
      </c>
      <c r="AT349" s="46">
        <v>19.6</v>
      </c>
      <c r="AU349" s="46">
        <v>96.2</v>
      </c>
      <c r="AV349" s="25">
        <f t="shared" si="109"/>
        <v>89.8</v>
      </c>
      <c r="AW349" s="46">
        <v>13.6</v>
      </c>
      <c r="AX349" s="46">
        <v>76.2</v>
      </c>
      <c r="AY349" s="25">
        <f t="shared" si="110"/>
        <v>34.8</v>
      </c>
      <c r="AZ349" s="46">
        <v>16</v>
      </c>
      <c r="BA349" s="46">
        <v>18.8</v>
      </c>
      <c r="BB349" s="26">
        <f t="shared" si="111"/>
        <v>135.88100000000003</v>
      </c>
      <c r="BC349" s="27">
        <f t="shared" si="112"/>
        <v>128.20000000000002</v>
      </c>
      <c r="BD349" s="71">
        <v>7.681</v>
      </c>
      <c r="BE349" s="27">
        <v>18.3</v>
      </c>
      <c r="BF349" s="27">
        <v>109.9</v>
      </c>
      <c r="BH349" s="48"/>
    </row>
    <row r="350" spans="1:60" s="46" customFormat="1" ht="12.75">
      <c r="A350" s="53">
        <v>2004</v>
      </c>
      <c r="B350" s="45">
        <v>38261</v>
      </c>
      <c r="C350" s="19"/>
      <c r="D350" s="21"/>
      <c r="E350" s="19">
        <f t="shared" si="96"/>
        <v>927.147635</v>
      </c>
      <c r="F350" s="21">
        <f t="shared" si="97"/>
        <v>919.466635</v>
      </c>
      <c r="G350" s="21">
        <f t="shared" si="98"/>
        <v>785.6666349999999</v>
      </c>
      <c r="H350" s="22">
        <f t="shared" si="99"/>
        <v>121.89999999999999</v>
      </c>
      <c r="I350" s="22">
        <f t="shared" si="100"/>
        <v>91.8</v>
      </c>
      <c r="J350" s="46">
        <v>5.8</v>
      </c>
      <c r="K350" s="46">
        <v>5.7</v>
      </c>
      <c r="L350" s="46">
        <v>12.3</v>
      </c>
      <c r="M350" s="46">
        <v>8.6</v>
      </c>
      <c r="N350" s="19">
        <f t="shared" si="101"/>
        <v>36.2</v>
      </c>
      <c r="O350" s="46">
        <v>26.9</v>
      </c>
      <c r="P350" s="46">
        <v>9.3</v>
      </c>
      <c r="Q350" s="46">
        <v>8.2</v>
      </c>
      <c r="R350" s="46">
        <v>15</v>
      </c>
      <c r="S350" s="22">
        <f t="shared" si="102"/>
        <v>30.099999999999998</v>
      </c>
      <c r="T350" s="46">
        <v>8.7</v>
      </c>
      <c r="U350" s="46">
        <v>5.2</v>
      </c>
      <c r="V350" s="46">
        <v>16.2</v>
      </c>
      <c r="W350" s="24">
        <f t="shared" si="103"/>
        <v>663.766635</v>
      </c>
      <c r="X350" s="46">
        <v>1.9</v>
      </c>
      <c r="Y350" s="46">
        <v>55.9</v>
      </c>
      <c r="Z350" s="25">
        <f t="shared" si="104"/>
        <v>195.1</v>
      </c>
      <c r="AA350" s="46">
        <v>55.1</v>
      </c>
      <c r="AB350" s="25">
        <f t="shared" si="105"/>
        <v>102.9</v>
      </c>
      <c r="AC350" s="46">
        <v>14.3</v>
      </c>
      <c r="AD350" s="46">
        <v>18.9</v>
      </c>
      <c r="AE350" s="46">
        <v>69.7</v>
      </c>
      <c r="AF350" s="46">
        <v>37.1</v>
      </c>
      <c r="AG350" s="25">
        <f t="shared" si="106"/>
        <v>22.6</v>
      </c>
      <c r="AH350" s="46">
        <v>8.8</v>
      </c>
      <c r="AI350" s="46">
        <v>13.8</v>
      </c>
      <c r="AJ350" s="25">
        <f t="shared" si="107"/>
        <v>65.9</v>
      </c>
      <c r="AK350" s="46">
        <v>42.5</v>
      </c>
      <c r="AL350" s="46">
        <v>23.4</v>
      </c>
      <c r="AM350" s="25">
        <f t="shared" si="95"/>
        <v>81.466635</v>
      </c>
      <c r="AN350" s="46">
        <v>47.4</v>
      </c>
      <c r="AO350" s="46">
        <v>18.9</v>
      </c>
      <c r="AP350" s="19">
        <v>15.166635</v>
      </c>
      <c r="AQ350" s="46">
        <v>55.4</v>
      </c>
      <c r="AR350" s="46">
        <v>2.3</v>
      </c>
      <c r="AS350" s="25">
        <f t="shared" si="108"/>
        <v>118.1</v>
      </c>
      <c r="AT350" s="46">
        <v>21.4</v>
      </c>
      <c r="AU350" s="46">
        <v>96.7</v>
      </c>
      <c r="AV350" s="25">
        <f t="shared" si="109"/>
        <v>87.9</v>
      </c>
      <c r="AW350" s="46">
        <v>12.7</v>
      </c>
      <c r="AX350" s="46">
        <v>75.2</v>
      </c>
      <c r="AY350" s="25">
        <f t="shared" si="110"/>
        <v>34.9</v>
      </c>
      <c r="AZ350" s="46">
        <v>16</v>
      </c>
      <c r="BA350" s="46">
        <v>18.9</v>
      </c>
      <c r="BB350" s="26">
        <f t="shared" si="111"/>
        <v>141.48100000000002</v>
      </c>
      <c r="BC350" s="27">
        <f t="shared" si="112"/>
        <v>133.8</v>
      </c>
      <c r="BD350" s="71">
        <v>7.681</v>
      </c>
      <c r="BE350" s="27">
        <v>18.4</v>
      </c>
      <c r="BF350" s="27">
        <v>115.4</v>
      </c>
      <c r="BH350" s="48"/>
    </row>
    <row r="351" spans="1:60" s="46" customFormat="1" ht="12.75">
      <c r="A351" s="53">
        <v>2004</v>
      </c>
      <c r="B351" s="45">
        <v>38292</v>
      </c>
      <c r="C351" s="19"/>
      <c r="D351" s="21"/>
      <c r="E351" s="19">
        <f t="shared" si="96"/>
        <v>931.0476350000001</v>
      </c>
      <c r="F351" s="21">
        <f t="shared" si="97"/>
        <v>923.3666350000001</v>
      </c>
      <c r="G351" s="21">
        <f t="shared" si="98"/>
        <v>788.5666350000001</v>
      </c>
      <c r="H351" s="22">
        <f t="shared" si="99"/>
        <v>121.30000000000001</v>
      </c>
      <c r="I351" s="22">
        <f t="shared" si="100"/>
        <v>91.70000000000002</v>
      </c>
      <c r="J351" s="46">
        <v>5.9</v>
      </c>
      <c r="K351" s="46">
        <v>5.7</v>
      </c>
      <c r="L351" s="46">
        <v>12.4</v>
      </c>
      <c r="M351" s="46">
        <v>8.6</v>
      </c>
      <c r="N351" s="19">
        <f t="shared" si="101"/>
        <v>36</v>
      </c>
      <c r="O351" s="46">
        <v>26.8</v>
      </c>
      <c r="P351" s="46">
        <v>9.2</v>
      </c>
      <c r="Q351" s="46">
        <v>8.4</v>
      </c>
      <c r="R351" s="46">
        <v>14.7</v>
      </c>
      <c r="S351" s="22">
        <f t="shared" si="102"/>
        <v>29.6</v>
      </c>
      <c r="T351" s="46">
        <v>8.3</v>
      </c>
      <c r="U351" s="46">
        <v>5.2</v>
      </c>
      <c r="V351" s="46">
        <v>16.1</v>
      </c>
      <c r="W351" s="24">
        <f t="shared" si="103"/>
        <v>667.2666350000001</v>
      </c>
      <c r="X351" s="46">
        <v>1.9</v>
      </c>
      <c r="Y351" s="46">
        <v>55</v>
      </c>
      <c r="Z351" s="25">
        <f t="shared" si="104"/>
        <v>198.5</v>
      </c>
      <c r="AA351" s="46">
        <v>54.9</v>
      </c>
      <c r="AB351" s="25">
        <f t="shared" si="105"/>
        <v>106.5</v>
      </c>
      <c r="AC351" s="46">
        <v>14.2</v>
      </c>
      <c r="AD351" s="46">
        <v>19</v>
      </c>
      <c r="AE351" s="46">
        <v>73.3</v>
      </c>
      <c r="AF351" s="46">
        <v>37.1</v>
      </c>
      <c r="AG351" s="25">
        <f t="shared" si="106"/>
        <v>22.6</v>
      </c>
      <c r="AH351" s="46">
        <v>8.8</v>
      </c>
      <c r="AI351" s="46">
        <v>13.8</v>
      </c>
      <c r="AJ351" s="25">
        <f t="shared" si="107"/>
        <v>66.1</v>
      </c>
      <c r="AK351" s="46">
        <v>42.5</v>
      </c>
      <c r="AL351" s="46">
        <v>23.6</v>
      </c>
      <c r="AM351" s="25">
        <f t="shared" si="95"/>
        <v>81.666635</v>
      </c>
      <c r="AN351" s="46">
        <v>47.5</v>
      </c>
      <c r="AO351" s="46">
        <v>19</v>
      </c>
      <c r="AP351" s="19">
        <v>15.166635</v>
      </c>
      <c r="AQ351" s="46">
        <v>54.7</v>
      </c>
      <c r="AR351" s="46">
        <v>2.5</v>
      </c>
      <c r="AS351" s="25">
        <f t="shared" si="108"/>
        <v>118.69999999999999</v>
      </c>
      <c r="AT351" s="46">
        <v>21.9</v>
      </c>
      <c r="AU351" s="46">
        <v>96.8</v>
      </c>
      <c r="AV351" s="25">
        <f t="shared" si="109"/>
        <v>87.7</v>
      </c>
      <c r="AW351" s="46">
        <v>12.4</v>
      </c>
      <c r="AX351" s="46">
        <v>75.3</v>
      </c>
      <c r="AY351" s="25">
        <f t="shared" si="110"/>
        <v>35.099999999999994</v>
      </c>
      <c r="AZ351" s="46">
        <v>16.2</v>
      </c>
      <c r="BA351" s="46">
        <v>18.9</v>
      </c>
      <c r="BB351" s="26">
        <f t="shared" si="111"/>
        <v>142.48100000000002</v>
      </c>
      <c r="BC351" s="27">
        <f t="shared" si="112"/>
        <v>134.8</v>
      </c>
      <c r="BD351" s="71">
        <v>7.681</v>
      </c>
      <c r="BE351" s="27">
        <v>18.3</v>
      </c>
      <c r="BF351" s="27">
        <v>116.5</v>
      </c>
      <c r="BH351" s="48"/>
    </row>
    <row r="352" spans="1:60" s="46" customFormat="1" ht="12.75">
      <c r="A352" s="53">
        <v>2004</v>
      </c>
      <c r="B352" s="45">
        <v>38322</v>
      </c>
      <c r="C352" s="19"/>
      <c r="D352" s="21"/>
      <c r="E352" s="19">
        <f t="shared" si="96"/>
        <v>931.847635</v>
      </c>
      <c r="F352" s="21">
        <f t="shared" si="97"/>
        <v>924.1666349999999</v>
      </c>
      <c r="G352" s="21">
        <f t="shared" si="98"/>
        <v>790.1666349999999</v>
      </c>
      <c r="H352" s="22">
        <f t="shared" si="99"/>
        <v>121.39999999999999</v>
      </c>
      <c r="I352" s="22">
        <f t="shared" si="100"/>
        <v>91.89999999999999</v>
      </c>
      <c r="J352" s="46">
        <v>5.9</v>
      </c>
      <c r="K352" s="46">
        <v>5.7</v>
      </c>
      <c r="L352" s="46">
        <v>12.4</v>
      </c>
      <c r="M352" s="46">
        <v>8.6</v>
      </c>
      <c r="N352" s="19">
        <f t="shared" si="101"/>
        <v>35.9</v>
      </c>
      <c r="O352" s="46">
        <v>26.7</v>
      </c>
      <c r="P352" s="46">
        <v>9.2</v>
      </c>
      <c r="Q352" s="46">
        <v>8.6</v>
      </c>
      <c r="R352" s="46">
        <v>14.8</v>
      </c>
      <c r="S352" s="22">
        <f t="shared" si="102"/>
        <v>29.5</v>
      </c>
      <c r="T352" s="46">
        <v>8.3</v>
      </c>
      <c r="U352" s="46">
        <v>5.2</v>
      </c>
      <c r="V352" s="46">
        <v>16</v>
      </c>
      <c r="W352" s="24">
        <f t="shared" si="103"/>
        <v>668.766635</v>
      </c>
      <c r="X352" s="46">
        <v>1.9</v>
      </c>
      <c r="Y352" s="46">
        <v>53.6</v>
      </c>
      <c r="Z352" s="25">
        <f t="shared" si="104"/>
        <v>201.1</v>
      </c>
      <c r="AA352" s="46">
        <v>55.1</v>
      </c>
      <c r="AB352" s="25">
        <f t="shared" si="105"/>
        <v>108.5</v>
      </c>
      <c r="AC352" s="46">
        <v>14.1</v>
      </c>
      <c r="AD352" s="46">
        <v>19.1</v>
      </c>
      <c r="AE352" s="46">
        <v>75.3</v>
      </c>
      <c r="AF352" s="46">
        <v>37.5</v>
      </c>
      <c r="AG352" s="25">
        <f t="shared" si="106"/>
        <v>22.8</v>
      </c>
      <c r="AH352" s="46">
        <v>8.8</v>
      </c>
      <c r="AI352" s="46">
        <v>14</v>
      </c>
      <c r="AJ352" s="25">
        <f t="shared" si="107"/>
        <v>66.1</v>
      </c>
      <c r="AK352" s="46">
        <v>42.5</v>
      </c>
      <c r="AL352" s="46">
        <v>23.6</v>
      </c>
      <c r="AM352" s="25">
        <f t="shared" si="95"/>
        <v>82.166635</v>
      </c>
      <c r="AN352" s="46">
        <v>47.9</v>
      </c>
      <c r="AO352" s="46">
        <v>19.1</v>
      </c>
      <c r="AP352" s="19">
        <v>15.166635</v>
      </c>
      <c r="AQ352" s="46">
        <v>53.5</v>
      </c>
      <c r="AR352" s="46">
        <v>2.4</v>
      </c>
      <c r="AS352" s="25">
        <f t="shared" si="108"/>
        <v>118.6</v>
      </c>
      <c r="AT352" s="46">
        <v>21.5</v>
      </c>
      <c r="AU352" s="46">
        <v>97.1</v>
      </c>
      <c r="AV352" s="25">
        <f t="shared" si="109"/>
        <v>87.60000000000001</v>
      </c>
      <c r="AW352" s="46">
        <v>12.2</v>
      </c>
      <c r="AX352" s="46">
        <v>75.4</v>
      </c>
      <c r="AY352" s="25">
        <f t="shared" si="110"/>
        <v>34.9</v>
      </c>
      <c r="AZ352" s="46">
        <v>16.2</v>
      </c>
      <c r="BA352" s="46">
        <v>18.7</v>
      </c>
      <c r="BB352" s="26">
        <f t="shared" si="111"/>
        <v>141.681</v>
      </c>
      <c r="BC352" s="27">
        <f t="shared" si="112"/>
        <v>134</v>
      </c>
      <c r="BD352" s="71">
        <v>7.681</v>
      </c>
      <c r="BE352" s="27">
        <v>18.2</v>
      </c>
      <c r="BF352" s="27">
        <v>115.8</v>
      </c>
      <c r="BH352" s="48"/>
    </row>
    <row r="353" spans="1:60" s="46" customFormat="1" ht="12.75">
      <c r="A353" s="28">
        <v>2005</v>
      </c>
      <c r="B353" s="50">
        <v>38357</v>
      </c>
      <c r="C353" s="30"/>
      <c r="D353" s="32"/>
      <c r="E353" s="30">
        <f t="shared" si="96"/>
        <v>915.047635</v>
      </c>
      <c r="F353" s="32">
        <f t="shared" si="97"/>
        <v>907.366635</v>
      </c>
      <c r="G353" s="32">
        <f t="shared" si="98"/>
        <v>774.366635</v>
      </c>
      <c r="H353" s="33">
        <f t="shared" si="99"/>
        <v>120.39999999999998</v>
      </c>
      <c r="I353" s="33">
        <f t="shared" si="100"/>
        <v>91.29999999999998</v>
      </c>
      <c r="J353" s="39">
        <v>5.8</v>
      </c>
      <c r="K353" s="39">
        <v>5.7</v>
      </c>
      <c r="L353" s="39">
        <v>12.1</v>
      </c>
      <c r="M353" s="39">
        <v>8.7</v>
      </c>
      <c r="N353" s="30">
        <f t="shared" si="101"/>
        <v>35.599999999999994</v>
      </c>
      <c r="O353" s="39">
        <v>26.4</v>
      </c>
      <c r="P353" s="39">
        <v>9.2</v>
      </c>
      <c r="Q353" s="39">
        <v>8.6</v>
      </c>
      <c r="R353" s="39">
        <v>14.8</v>
      </c>
      <c r="S353" s="33">
        <f t="shared" si="102"/>
        <v>29.1</v>
      </c>
      <c r="T353" s="39">
        <v>8.1</v>
      </c>
      <c r="U353" s="39">
        <v>5.2</v>
      </c>
      <c r="V353" s="39">
        <v>15.8</v>
      </c>
      <c r="W353" s="35">
        <f t="shared" si="103"/>
        <v>653.966635</v>
      </c>
      <c r="X353" s="39">
        <v>1.9</v>
      </c>
      <c r="Y353" s="39">
        <v>52.6</v>
      </c>
      <c r="Z353" s="36">
        <f t="shared" si="104"/>
        <v>193.6</v>
      </c>
      <c r="AA353" s="39">
        <v>55</v>
      </c>
      <c r="AB353" s="36">
        <f t="shared" si="105"/>
        <v>102</v>
      </c>
      <c r="AC353" s="39">
        <v>13.7</v>
      </c>
      <c r="AD353" s="39">
        <v>18.5</v>
      </c>
      <c r="AE353" s="39">
        <v>69.8</v>
      </c>
      <c r="AF353" s="39">
        <v>36.6</v>
      </c>
      <c r="AG353" s="36">
        <f t="shared" si="106"/>
        <v>22.8</v>
      </c>
      <c r="AH353" s="39">
        <v>8.9</v>
      </c>
      <c r="AI353" s="39">
        <v>13.9</v>
      </c>
      <c r="AJ353" s="36">
        <f t="shared" si="107"/>
        <v>65.6</v>
      </c>
      <c r="AK353" s="39">
        <v>42.3</v>
      </c>
      <c r="AL353" s="39">
        <v>23.3</v>
      </c>
      <c r="AM353" s="36">
        <f t="shared" si="95"/>
        <v>81.566635</v>
      </c>
      <c r="AN353" s="39">
        <v>47.5</v>
      </c>
      <c r="AO353" s="39">
        <v>18.9</v>
      </c>
      <c r="AP353" s="30">
        <v>15.166635</v>
      </c>
      <c r="AQ353" s="39">
        <v>50.9</v>
      </c>
      <c r="AR353" s="39">
        <v>2.3</v>
      </c>
      <c r="AS353" s="36">
        <f t="shared" si="108"/>
        <v>116</v>
      </c>
      <c r="AT353" s="39">
        <v>19.6</v>
      </c>
      <c r="AU353" s="39">
        <v>96.4</v>
      </c>
      <c r="AV353" s="36">
        <f t="shared" si="109"/>
        <v>85.5</v>
      </c>
      <c r="AW353" s="39">
        <v>11.8</v>
      </c>
      <c r="AX353" s="39">
        <v>73.7</v>
      </c>
      <c r="AY353" s="36">
        <f t="shared" si="110"/>
        <v>34.4</v>
      </c>
      <c r="AZ353" s="39">
        <v>16</v>
      </c>
      <c r="BA353" s="39">
        <v>18.4</v>
      </c>
      <c r="BB353" s="40">
        <f t="shared" si="111"/>
        <v>140.681</v>
      </c>
      <c r="BC353" s="41">
        <f t="shared" si="112"/>
        <v>133</v>
      </c>
      <c r="BD353" s="55">
        <v>7.681</v>
      </c>
      <c r="BE353" s="41">
        <v>18.1</v>
      </c>
      <c r="BF353" s="41">
        <v>114.9</v>
      </c>
      <c r="BH353" s="48"/>
    </row>
    <row r="354" spans="1:60" s="46" customFormat="1" ht="12.75">
      <c r="A354" s="53">
        <v>2005</v>
      </c>
      <c r="B354" s="45">
        <v>38388</v>
      </c>
      <c r="C354" s="19"/>
      <c r="D354" s="21"/>
      <c r="E354" s="19">
        <f t="shared" si="96"/>
        <v>922.747635</v>
      </c>
      <c r="F354" s="21">
        <f t="shared" si="97"/>
        <v>915.0666349999999</v>
      </c>
      <c r="G354" s="21">
        <f t="shared" si="98"/>
        <v>780.1666349999999</v>
      </c>
      <c r="H354" s="22">
        <f t="shared" si="99"/>
        <v>120.8</v>
      </c>
      <c r="I354" s="22">
        <f t="shared" si="100"/>
        <v>91.89999999999999</v>
      </c>
      <c r="J354" s="46">
        <v>5.8</v>
      </c>
      <c r="K354" s="46">
        <v>5.7</v>
      </c>
      <c r="L354" s="46">
        <v>12.2</v>
      </c>
      <c r="M354" s="46">
        <v>8.7</v>
      </c>
      <c r="N354" s="19">
        <f t="shared" si="101"/>
        <v>35.7</v>
      </c>
      <c r="O354" s="46">
        <v>26.6</v>
      </c>
      <c r="P354" s="46">
        <v>9.1</v>
      </c>
      <c r="Q354" s="46">
        <v>9</v>
      </c>
      <c r="R354" s="46">
        <v>14.8</v>
      </c>
      <c r="S354" s="22">
        <f t="shared" si="102"/>
        <v>28.900000000000002</v>
      </c>
      <c r="T354" s="46">
        <v>7.9</v>
      </c>
      <c r="U354" s="46">
        <v>5.2</v>
      </c>
      <c r="V354" s="46">
        <v>15.8</v>
      </c>
      <c r="W354" s="24">
        <f t="shared" si="103"/>
        <v>659.366635</v>
      </c>
      <c r="X354" s="46">
        <v>1.9</v>
      </c>
      <c r="Y354" s="46">
        <v>53.3</v>
      </c>
      <c r="Z354" s="25">
        <f t="shared" si="104"/>
        <v>193.1</v>
      </c>
      <c r="AA354" s="46">
        <v>55.2</v>
      </c>
      <c r="AB354" s="25">
        <f t="shared" si="105"/>
        <v>101</v>
      </c>
      <c r="AC354" s="46">
        <v>13.9</v>
      </c>
      <c r="AD354" s="46">
        <v>18.7</v>
      </c>
      <c r="AE354" s="46">
        <v>68.4</v>
      </c>
      <c r="AF354" s="46">
        <v>36.9</v>
      </c>
      <c r="AG354" s="25">
        <f t="shared" si="106"/>
        <v>22.8</v>
      </c>
      <c r="AH354" s="46">
        <v>8.9</v>
      </c>
      <c r="AI354" s="46">
        <v>13.9</v>
      </c>
      <c r="AJ354" s="25">
        <f t="shared" si="107"/>
        <v>65.9</v>
      </c>
      <c r="AK354" s="46">
        <v>42.5</v>
      </c>
      <c r="AL354" s="46">
        <v>23.4</v>
      </c>
      <c r="AM354" s="25">
        <f t="shared" si="95"/>
        <v>82.266635</v>
      </c>
      <c r="AN354" s="46">
        <v>48.1</v>
      </c>
      <c r="AO354" s="46">
        <v>19</v>
      </c>
      <c r="AP354" s="19">
        <v>15.166635</v>
      </c>
      <c r="AQ354" s="46">
        <v>52.1</v>
      </c>
      <c r="AR354" s="46">
        <v>2.3</v>
      </c>
      <c r="AS354" s="25">
        <f t="shared" si="108"/>
        <v>119.3</v>
      </c>
      <c r="AT354" s="46">
        <v>22</v>
      </c>
      <c r="AU354" s="46">
        <v>97.3</v>
      </c>
      <c r="AV354" s="25">
        <f t="shared" si="109"/>
        <v>85.9</v>
      </c>
      <c r="AW354" s="46">
        <v>12.2</v>
      </c>
      <c r="AX354" s="46">
        <v>73.7</v>
      </c>
      <c r="AY354" s="25">
        <f t="shared" si="110"/>
        <v>34.900000000000006</v>
      </c>
      <c r="AZ354" s="46">
        <v>16.3</v>
      </c>
      <c r="BA354" s="46">
        <v>18.6</v>
      </c>
      <c r="BB354" s="26">
        <f t="shared" si="111"/>
        <v>142.58100000000002</v>
      </c>
      <c r="BC354" s="27">
        <f t="shared" si="112"/>
        <v>134.9</v>
      </c>
      <c r="BD354" s="71">
        <v>7.681</v>
      </c>
      <c r="BE354" s="27">
        <v>18.1</v>
      </c>
      <c r="BF354" s="27">
        <v>116.8</v>
      </c>
      <c r="BH354" s="48"/>
    </row>
    <row r="355" spans="1:60" s="46" customFormat="1" ht="12.75">
      <c r="A355" s="53">
        <v>2005</v>
      </c>
      <c r="B355" s="45">
        <v>38416</v>
      </c>
      <c r="C355" s="19"/>
      <c r="D355" s="21"/>
      <c r="E355" s="19">
        <f t="shared" si="96"/>
        <v>926.647635</v>
      </c>
      <c r="F355" s="21">
        <f t="shared" si="97"/>
        <v>918.966635</v>
      </c>
      <c r="G355" s="21">
        <f t="shared" si="98"/>
        <v>783.766635</v>
      </c>
      <c r="H355" s="22">
        <f t="shared" si="99"/>
        <v>120.30000000000001</v>
      </c>
      <c r="I355" s="22">
        <f t="shared" si="100"/>
        <v>91.30000000000001</v>
      </c>
      <c r="J355" s="46">
        <v>5.9</v>
      </c>
      <c r="K355" s="46">
        <v>5.8</v>
      </c>
      <c r="L355" s="46">
        <v>12.4</v>
      </c>
      <c r="M355" s="46">
        <v>8.6</v>
      </c>
      <c r="N355" s="19">
        <f t="shared" si="101"/>
        <v>35.5</v>
      </c>
      <c r="O355" s="46">
        <v>26.5</v>
      </c>
      <c r="P355" s="46">
        <v>9</v>
      </c>
      <c r="Q355" s="46">
        <v>8.9</v>
      </c>
      <c r="R355" s="46">
        <v>14.2</v>
      </c>
      <c r="S355" s="22">
        <f t="shared" si="102"/>
        <v>29</v>
      </c>
      <c r="T355" s="46">
        <v>7.9</v>
      </c>
      <c r="U355" s="46">
        <v>5.2</v>
      </c>
      <c r="V355" s="46">
        <v>15.9</v>
      </c>
      <c r="W355" s="24">
        <f t="shared" si="103"/>
        <v>663.4666349999999</v>
      </c>
      <c r="X355" s="46">
        <v>1.9</v>
      </c>
      <c r="Y355" s="46">
        <v>54.2</v>
      </c>
      <c r="Z355" s="25">
        <f t="shared" si="104"/>
        <v>193.59999999999997</v>
      </c>
      <c r="AA355" s="46">
        <v>55.3</v>
      </c>
      <c r="AB355" s="25">
        <f t="shared" si="105"/>
        <v>101.1</v>
      </c>
      <c r="AC355" s="46">
        <v>14</v>
      </c>
      <c r="AD355" s="46">
        <v>18.5</v>
      </c>
      <c r="AE355" s="46">
        <v>68.6</v>
      </c>
      <c r="AF355" s="46">
        <v>37.2</v>
      </c>
      <c r="AG355" s="25">
        <f t="shared" si="106"/>
        <v>23</v>
      </c>
      <c r="AH355" s="46">
        <v>8.9</v>
      </c>
      <c r="AI355" s="46">
        <v>14.1</v>
      </c>
      <c r="AJ355" s="25">
        <f t="shared" si="107"/>
        <v>66.1</v>
      </c>
      <c r="AK355" s="46">
        <v>42.6</v>
      </c>
      <c r="AL355" s="46">
        <v>23.5</v>
      </c>
      <c r="AM355" s="25">
        <f t="shared" si="95"/>
        <v>82.766635</v>
      </c>
      <c r="AN355" s="46">
        <v>48.5</v>
      </c>
      <c r="AO355" s="46">
        <v>19.1</v>
      </c>
      <c r="AP355" s="19">
        <v>15.166635</v>
      </c>
      <c r="AQ355" s="46">
        <v>52.5</v>
      </c>
      <c r="AR355" s="46">
        <v>2.3</v>
      </c>
      <c r="AS355" s="25">
        <f t="shared" si="108"/>
        <v>120</v>
      </c>
      <c r="AT355" s="46">
        <v>22.5</v>
      </c>
      <c r="AU355" s="46">
        <v>97.5</v>
      </c>
      <c r="AV355" s="25">
        <f t="shared" si="109"/>
        <v>86.8</v>
      </c>
      <c r="AW355" s="46">
        <v>12.5</v>
      </c>
      <c r="AX355" s="46">
        <v>74.3</v>
      </c>
      <c r="AY355" s="25">
        <f t="shared" si="110"/>
        <v>35.1</v>
      </c>
      <c r="AZ355" s="46">
        <v>16.1</v>
      </c>
      <c r="BA355" s="46">
        <v>19</v>
      </c>
      <c r="BB355" s="26">
        <f t="shared" si="111"/>
        <v>142.881</v>
      </c>
      <c r="BC355" s="27">
        <f t="shared" si="112"/>
        <v>135.2</v>
      </c>
      <c r="BD355" s="71">
        <v>7.681</v>
      </c>
      <c r="BE355" s="27">
        <v>18</v>
      </c>
      <c r="BF355" s="27">
        <v>117.2</v>
      </c>
      <c r="BH355" s="48"/>
    </row>
    <row r="356" spans="1:60" s="46" customFormat="1" ht="12.75">
      <c r="A356" s="53">
        <v>2005</v>
      </c>
      <c r="B356" s="45">
        <v>38447</v>
      </c>
      <c r="C356" s="19"/>
      <c r="D356" s="21"/>
      <c r="E356" s="19"/>
      <c r="F356" s="21"/>
      <c r="G356" s="21"/>
      <c r="H356" s="22"/>
      <c r="I356" s="22"/>
      <c r="N356" s="19"/>
      <c r="S356" s="22"/>
      <c r="W356" s="24"/>
      <c r="Z356" s="25"/>
      <c r="AB356" s="25"/>
      <c r="AG356" s="25"/>
      <c r="AJ356" s="25"/>
      <c r="AM356" s="25"/>
      <c r="AP356" s="19"/>
      <c r="AS356" s="25"/>
      <c r="AV356" s="25"/>
      <c r="AY356" s="25"/>
      <c r="BB356" s="26"/>
      <c r="BC356" s="27"/>
      <c r="BD356" s="54"/>
      <c r="BE356" s="27"/>
      <c r="BF356" s="27"/>
      <c r="BH356" s="48"/>
    </row>
    <row r="357" spans="1:60" s="46" customFormat="1" ht="12.75">
      <c r="A357" s="53">
        <v>2005</v>
      </c>
      <c r="B357" s="45">
        <v>38477</v>
      </c>
      <c r="C357" s="19"/>
      <c r="D357" s="21"/>
      <c r="E357" s="19"/>
      <c r="F357" s="21"/>
      <c r="G357" s="21"/>
      <c r="H357" s="22"/>
      <c r="I357" s="22"/>
      <c r="N357" s="19"/>
      <c r="S357" s="22"/>
      <c r="W357" s="24"/>
      <c r="Z357" s="25"/>
      <c r="AB357" s="25"/>
      <c r="AG357" s="25"/>
      <c r="AJ357" s="25"/>
      <c r="AM357" s="25"/>
      <c r="AP357" s="19"/>
      <c r="AS357" s="25"/>
      <c r="AV357" s="25"/>
      <c r="AY357" s="25"/>
      <c r="BB357" s="26"/>
      <c r="BC357" s="27"/>
      <c r="BD357" s="54"/>
      <c r="BE357" s="27"/>
      <c r="BF357" s="27"/>
      <c r="BH357" s="48"/>
    </row>
    <row r="358" spans="1:60" s="46" customFormat="1" ht="12.75">
      <c r="A358" s="53">
        <v>2005</v>
      </c>
      <c r="B358" s="45">
        <v>38508</v>
      </c>
      <c r="C358" s="19"/>
      <c r="D358" s="21"/>
      <c r="E358" s="19"/>
      <c r="F358" s="21"/>
      <c r="G358" s="21"/>
      <c r="H358" s="22"/>
      <c r="I358" s="22"/>
      <c r="N358" s="19"/>
      <c r="S358" s="22"/>
      <c r="W358" s="24"/>
      <c r="Z358" s="25"/>
      <c r="AB358" s="25"/>
      <c r="AG358" s="25"/>
      <c r="AJ358" s="25"/>
      <c r="AM358" s="25"/>
      <c r="AP358" s="19"/>
      <c r="AS358" s="25"/>
      <c r="AV358" s="25"/>
      <c r="AY358" s="25"/>
      <c r="BB358" s="26"/>
      <c r="BC358" s="27"/>
      <c r="BD358" s="54"/>
      <c r="BE358" s="27"/>
      <c r="BF358" s="27"/>
      <c r="BH358" s="48"/>
    </row>
    <row r="359" spans="1:60" s="46" customFormat="1" ht="12.75">
      <c r="A359" s="53">
        <v>2005</v>
      </c>
      <c r="B359" s="45">
        <v>38538</v>
      </c>
      <c r="C359" s="19"/>
      <c r="D359" s="21"/>
      <c r="E359" s="19"/>
      <c r="F359" s="21"/>
      <c r="G359" s="21"/>
      <c r="H359" s="22"/>
      <c r="I359" s="22"/>
      <c r="N359" s="19"/>
      <c r="S359" s="22"/>
      <c r="W359" s="24"/>
      <c r="Z359" s="25"/>
      <c r="AB359" s="25"/>
      <c r="AG359" s="25"/>
      <c r="AJ359" s="25"/>
      <c r="AM359" s="25"/>
      <c r="AP359" s="19"/>
      <c r="AS359" s="25"/>
      <c r="AV359" s="25"/>
      <c r="AY359" s="25"/>
      <c r="BB359" s="26"/>
      <c r="BC359" s="27"/>
      <c r="BD359" s="54"/>
      <c r="BE359" s="27"/>
      <c r="BF359" s="27"/>
      <c r="BH359" s="48"/>
    </row>
    <row r="360" spans="1:60" s="46" customFormat="1" ht="12.75">
      <c r="A360" s="53">
        <v>2005</v>
      </c>
      <c r="B360" s="45">
        <v>38569</v>
      </c>
      <c r="C360" s="19"/>
      <c r="D360" s="21"/>
      <c r="E360" s="19"/>
      <c r="F360" s="21"/>
      <c r="G360" s="21"/>
      <c r="H360" s="22"/>
      <c r="I360" s="22"/>
      <c r="N360" s="19"/>
      <c r="S360" s="22"/>
      <c r="W360" s="24"/>
      <c r="Z360" s="25"/>
      <c r="AB360" s="25"/>
      <c r="AG360" s="25"/>
      <c r="AJ360" s="25"/>
      <c r="AM360" s="25"/>
      <c r="AP360" s="19"/>
      <c r="AS360" s="25"/>
      <c r="AV360" s="25"/>
      <c r="AY360" s="25"/>
      <c r="BB360" s="26"/>
      <c r="BC360" s="27"/>
      <c r="BD360" s="54"/>
      <c r="BE360" s="27"/>
      <c r="BF360" s="27"/>
      <c r="BH360" s="48"/>
    </row>
    <row r="361" spans="1:60" s="46" customFormat="1" ht="12.75">
      <c r="A361" s="53">
        <v>2005</v>
      </c>
      <c r="B361" s="45">
        <v>38600</v>
      </c>
      <c r="C361" s="19"/>
      <c r="D361" s="21"/>
      <c r="E361" s="19"/>
      <c r="F361" s="21"/>
      <c r="G361" s="21"/>
      <c r="H361" s="22"/>
      <c r="I361" s="22"/>
      <c r="N361" s="19"/>
      <c r="S361" s="22"/>
      <c r="W361" s="24"/>
      <c r="Z361" s="25"/>
      <c r="AB361" s="25"/>
      <c r="AG361" s="25"/>
      <c r="AJ361" s="25"/>
      <c r="AM361" s="25"/>
      <c r="AP361" s="19"/>
      <c r="AS361" s="25"/>
      <c r="AV361" s="25"/>
      <c r="AY361" s="25"/>
      <c r="BB361" s="26"/>
      <c r="BC361" s="27"/>
      <c r="BD361" s="54"/>
      <c r="BE361" s="27"/>
      <c r="BF361" s="27"/>
      <c r="BH361" s="48"/>
    </row>
    <row r="362" spans="1:60" s="46" customFormat="1" ht="12.75">
      <c r="A362" s="53">
        <v>2005</v>
      </c>
      <c r="B362" s="45">
        <v>38630</v>
      </c>
      <c r="C362" s="19"/>
      <c r="D362" s="21"/>
      <c r="E362" s="19"/>
      <c r="F362" s="21"/>
      <c r="G362" s="21"/>
      <c r="H362" s="22"/>
      <c r="I362" s="22"/>
      <c r="N362" s="19"/>
      <c r="S362" s="22"/>
      <c r="W362" s="24"/>
      <c r="Z362" s="25"/>
      <c r="AB362" s="25"/>
      <c r="AG362" s="25"/>
      <c r="AJ362" s="25"/>
      <c r="AM362" s="25"/>
      <c r="AP362" s="19"/>
      <c r="AS362" s="25"/>
      <c r="AV362" s="25"/>
      <c r="AY362" s="25"/>
      <c r="BB362" s="26"/>
      <c r="BC362" s="27"/>
      <c r="BD362" s="54"/>
      <c r="BE362" s="27"/>
      <c r="BF362" s="27"/>
      <c r="BH362" s="48"/>
    </row>
    <row r="363" spans="1:60" s="46" customFormat="1" ht="12.75">
      <c r="A363" s="53">
        <v>2005</v>
      </c>
      <c r="B363" s="45">
        <v>38661</v>
      </c>
      <c r="C363" s="19"/>
      <c r="D363" s="21"/>
      <c r="E363" s="19"/>
      <c r="F363" s="21"/>
      <c r="G363" s="21"/>
      <c r="H363" s="22"/>
      <c r="I363" s="22"/>
      <c r="N363" s="19"/>
      <c r="S363" s="22"/>
      <c r="W363" s="24"/>
      <c r="Z363" s="25"/>
      <c r="AB363" s="25"/>
      <c r="AG363" s="25"/>
      <c r="AJ363" s="25"/>
      <c r="AM363" s="25"/>
      <c r="AP363" s="19"/>
      <c r="AS363" s="25"/>
      <c r="AV363" s="25"/>
      <c r="AY363" s="25"/>
      <c r="BB363" s="26"/>
      <c r="BC363" s="27"/>
      <c r="BD363" s="54"/>
      <c r="BE363" s="27"/>
      <c r="BF363" s="27"/>
      <c r="BH363" s="48"/>
    </row>
    <row r="364" spans="1:60" s="46" customFormat="1" ht="12.75">
      <c r="A364" s="28">
        <v>2005</v>
      </c>
      <c r="B364" s="50">
        <v>38691</v>
      </c>
      <c r="C364" s="30"/>
      <c r="D364" s="32"/>
      <c r="E364" s="30"/>
      <c r="F364" s="32"/>
      <c r="G364" s="32"/>
      <c r="H364" s="33"/>
      <c r="I364" s="33"/>
      <c r="J364" s="39"/>
      <c r="K364" s="39"/>
      <c r="L364" s="39"/>
      <c r="M364" s="39"/>
      <c r="N364" s="30"/>
      <c r="O364" s="39"/>
      <c r="P364" s="39"/>
      <c r="Q364" s="39"/>
      <c r="R364" s="39"/>
      <c r="S364" s="33"/>
      <c r="T364" s="39"/>
      <c r="U364" s="39"/>
      <c r="V364" s="39"/>
      <c r="W364" s="35"/>
      <c r="X364" s="39"/>
      <c r="Y364" s="39"/>
      <c r="Z364" s="36"/>
      <c r="AA364" s="39"/>
      <c r="AB364" s="36"/>
      <c r="AC364" s="39"/>
      <c r="AD364" s="39"/>
      <c r="AE364" s="39"/>
      <c r="AF364" s="39"/>
      <c r="AG364" s="36"/>
      <c r="AH364" s="39"/>
      <c r="AI364" s="39"/>
      <c r="AJ364" s="36"/>
      <c r="AK364" s="39"/>
      <c r="AL364" s="39"/>
      <c r="AM364" s="36"/>
      <c r="AN364" s="39"/>
      <c r="AO364" s="39"/>
      <c r="AP364" s="30"/>
      <c r="AQ364" s="39"/>
      <c r="AR364" s="39"/>
      <c r="AS364" s="36"/>
      <c r="AT364" s="39"/>
      <c r="AU364" s="39"/>
      <c r="AV364" s="36"/>
      <c r="AW364" s="39"/>
      <c r="AX364" s="39"/>
      <c r="AY364" s="36"/>
      <c r="AZ364" s="39"/>
      <c r="BA364" s="39"/>
      <c r="BB364" s="40"/>
      <c r="BC364" s="41"/>
      <c r="BD364" s="55"/>
      <c r="BE364" s="41"/>
      <c r="BF364" s="41"/>
      <c r="BH364" s="48"/>
    </row>
    <row r="365" spans="1:60" s="46" customFormat="1" ht="12.75">
      <c r="A365" s="1"/>
      <c r="B365" s="56"/>
      <c r="C365" s="57"/>
      <c r="D365" s="57"/>
      <c r="E365" s="58"/>
      <c r="F365" s="57"/>
      <c r="G365" s="57"/>
      <c r="H365" s="59"/>
      <c r="I365" s="59"/>
      <c r="J365"/>
      <c r="K365"/>
      <c r="L365"/>
      <c r="M365"/>
      <c r="N365"/>
      <c r="O365"/>
      <c r="P365"/>
      <c r="Q365"/>
      <c r="R365"/>
      <c r="S365" s="59"/>
      <c r="T365"/>
      <c r="U365"/>
      <c r="V365"/>
      <c r="W365" s="60"/>
      <c r="X365"/>
      <c r="Y365"/>
      <c r="Z365" s="61"/>
      <c r="AA365"/>
      <c r="AB365" s="61"/>
      <c r="AC365"/>
      <c r="AD365"/>
      <c r="AE365"/>
      <c r="AF365"/>
      <c r="AG365" s="61"/>
      <c r="AH365"/>
      <c r="AI365"/>
      <c r="AJ365" s="61"/>
      <c r="AK365"/>
      <c r="AL365"/>
      <c r="AM365" s="61"/>
      <c r="AN365"/>
      <c r="AO365"/>
      <c r="AP365"/>
      <c r="AQ365"/>
      <c r="AR365"/>
      <c r="AS365" s="61"/>
      <c r="AT365"/>
      <c r="AU365"/>
      <c r="AV365" s="61"/>
      <c r="AW365"/>
      <c r="AX365"/>
      <c r="AY365" s="61"/>
      <c r="AZ365"/>
      <c r="BA365"/>
      <c r="BB365" s="62"/>
      <c r="BC365"/>
      <c r="BD365"/>
      <c r="BE365"/>
      <c r="BF365"/>
      <c r="BH365" s="72"/>
    </row>
    <row r="366" spans="1:60" s="46" customFormat="1" ht="12.75">
      <c r="A366" s="1"/>
      <c r="B366" s="56"/>
      <c r="C366" s="57"/>
      <c r="D366" s="57"/>
      <c r="E366" s="58"/>
      <c r="F366" s="57"/>
      <c r="G366" s="57"/>
      <c r="H366" s="59"/>
      <c r="I366" s="59"/>
      <c r="J366"/>
      <c r="K366"/>
      <c r="L366"/>
      <c r="M366"/>
      <c r="N366"/>
      <c r="O366"/>
      <c r="P366"/>
      <c r="Q366"/>
      <c r="R366"/>
      <c r="S366" s="59"/>
      <c r="T366"/>
      <c r="U366"/>
      <c r="V366"/>
      <c r="W366" s="60"/>
      <c r="X366"/>
      <c r="Y366"/>
      <c r="Z366" s="61"/>
      <c r="AA366"/>
      <c r="AB366" s="61"/>
      <c r="AC366"/>
      <c r="AD366"/>
      <c r="AE366"/>
      <c r="AF366"/>
      <c r="AG366" s="61"/>
      <c r="AH366"/>
      <c r="AI366"/>
      <c r="AJ366" s="61"/>
      <c r="AK366"/>
      <c r="AL366"/>
      <c r="AM366" s="61"/>
      <c r="AN366"/>
      <c r="AO366"/>
      <c r="AP366"/>
      <c r="AQ366"/>
      <c r="AR366"/>
      <c r="AS366" s="61"/>
      <c r="AT366"/>
      <c r="AU366"/>
      <c r="AV366" s="61"/>
      <c r="AW366"/>
      <c r="AX366"/>
      <c r="AY366" s="61"/>
      <c r="AZ366"/>
      <c r="BA366"/>
      <c r="BB366" s="62"/>
      <c r="BC366"/>
      <c r="BD366"/>
      <c r="BE366"/>
      <c r="BF366"/>
      <c r="BH366" s="72"/>
    </row>
    <row r="367" spans="1:60" s="46" customFormat="1" ht="12.75">
      <c r="A367" s="1"/>
      <c r="B367" s="56"/>
      <c r="C367" s="57"/>
      <c r="D367" s="57"/>
      <c r="E367" s="58"/>
      <c r="F367" s="57"/>
      <c r="G367" s="57"/>
      <c r="H367" s="59"/>
      <c r="I367" s="59"/>
      <c r="J367"/>
      <c r="K367"/>
      <c r="L367"/>
      <c r="M367"/>
      <c r="N367"/>
      <c r="O367"/>
      <c r="P367"/>
      <c r="Q367"/>
      <c r="R367"/>
      <c r="S367" s="59"/>
      <c r="T367"/>
      <c r="U367"/>
      <c r="V367"/>
      <c r="W367" s="60"/>
      <c r="X367"/>
      <c r="Y367"/>
      <c r="Z367" s="61"/>
      <c r="AA367"/>
      <c r="AB367" s="61"/>
      <c r="AC367"/>
      <c r="AD367"/>
      <c r="AE367"/>
      <c r="AF367"/>
      <c r="AG367" s="61"/>
      <c r="AH367"/>
      <c r="AI367"/>
      <c r="AJ367" s="61"/>
      <c r="AK367"/>
      <c r="AL367"/>
      <c r="AM367" s="61"/>
      <c r="AN367"/>
      <c r="AO367"/>
      <c r="AP367"/>
      <c r="AQ367"/>
      <c r="AR367"/>
      <c r="AS367" s="61"/>
      <c r="AT367"/>
      <c r="AU367"/>
      <c r="AV367" s="61"/>
      <c r="AW367"/>
      <c r="AX367"/>
      <c r="AY367" s="61"/>
      <c r="AZ367"/>
      <c r="BA367"/>
      <c r="BB367" s="62"/>
      <c r="BC367"/>
      <c r="BD367"/>
      <c r="BE367"/>
      <c r="BF367"/>
      <c r="BH367" s="72"/>
    </row>
    <row r="368" spans="1:60" s="46" customFormat="1" ht="12.75">
      <c r="A368" s="1"/>
      <c r="B368" s="56"/>
      <c r="C368" s="57"/>
      <c r="D368" s="57"/>
      <c r="E368" s="58"/>
      <c r="F368" s="57"/>
      <c r="G368" s="57"/>
      <c r="H368" s="59"/>
      <c r="I368" s="59"/>
      <c r="J368"/>
      <c r="K368"/>
      <c r="L368"/>
      <c r="M368"/>
      <c r="N368"/>
      <c r="O368"/>
      <c r="P368"/>
      <c r="Q368"/>
      <c r="R368"/>
      <c r="S368" s="59"/>
      <c r="T368"/>
      <c r="U368"/>
      <c r="V368"/>
      <c r="W368" s="60"/>
      <c r="X368"/>
      <c r="Y368"/>
      <c r="Z368" s="61"/>
      <c r="AA368"/>
      <c r="AB368" s="61"/>
      <c r="AC368"/>
      <c r="AD368"/>
      <c r="AE368"/>
      <c r="AF368"/>
      <c r="AG368" s="61"/>
      <c r="AH368"/>
      <c r="AI368"/>
      <c r="AJ368" s="61"/>
      <c r="AK368"/>
      <c r="AL368"/>
      <c r="AM368" s="61"/>
      <c r="AN368"/>
      <c r="AO368"/>
      <c r="AP368"/>
      <c r="AQ368"/>
      <c r="AR368"/>
      <c r="AS368" s="61"/>
      <c r="AT368"/>
      <c r="AU368"/>
      <c r="AV368" s="61"/>
      <c r="AW368"/>
      <c r="AX368"/>
      <c r="AY368" s="61"/>
      <c r="AZ368"/>
      <c r="BA368"/>
      <c r="BB368" s="62"/>
      <c r="BC368"/>
      <c r="BD368"/>
      <c r="BE368"/>
      <c r="BF368"/>
      <c r="BH368" s="72"/>
    </row>
    <row r="369" spans="1:60" s="46" customFormat="1" ht="12.75">
      <c r="A369" s="1"/>
      <c r="B369" s="56"/>
      <c r="C369" s="57"/>
      <c r="D369" s="57"/>
      <c r="E369" s="58"/>
      <c r="F369" s="57"/>
      <c r="G369" s="57"/>
      <c r="H369" s="59"/>
      <c r="I369" s="59"/>
      <c r="J369"/>
      <c r="K369"/>
      <c r="L369"/>
      <c r="M369"/>
      <c r="N369"/>
      <c r="O369"/>
      <c r="P369"/>
      <c r="Q369"/>
      <c r="R369"/>
      <c r="S369" s="59"/>
      <c r="T369"/>
      <c r="U369"/>
      <c r="V369"/>
      <c r="W369" s="60"/>
      <c r="X369"/>
      <c r="Y369"/>
      <c r="Z369" s="61"/>
      <c r="AA369"/>
      <c r="AB369" s="61"/>
      <c r="AC369"/>
      <c r="AD369"/>
      <c r="AE369"/>
      <c r="AF369"/>
      <c r="AG369" s="61"/>
      <c r="AH369"/>
      <c r="AI369"/>
      <c r="AJ369" s="61"/>
      <c r="AK369"/>
      <c r="AL369"/>
      <c r="AM369" s="61"/>
      <c r="AN369"/>
      <c r="AO369"/>
      <c r="AP369"/>
      <c r="AQ369"/>
      <c r="AR369"/>
      <c r="AS369" s="61"/>
      <c r="AT369"/>
      <c r="AU369"/>
      <c r="AV369" s="61"/>
      <c r="AW369"/>
      <c r="AX369"/>
      <c r="AY369" s="61"/>
      <c r="AZ369"/>
      <c r="BA369"/>
      <c r="BB369" s="62"/>
      <c r="BC369"/>
      <c r="BD369"/>
      <c r="BE369"/>
      <c r="BF369"/>
      <c r="BH369" s="72"/>
    </row>
    <row r="370" spans="1:60" s="46" customFormat="1" ht="12.75">
      <c r="A370" s="1"/>
      <c r="B370" s="56"/>
      <c r="C370" s="57"/>
      <c r="D370" s="57"/>
      <c r="E370" s="58"/>
      <c r="F370" s="57"/>
      <c r="G370" s="57"/>
      <c r="H370" s="59"/>
      <c r="I370" s="59"/>
      <c r="J370"/>
      <c r="K370"/>
      <c r="L370"/>
      <c r="M370"/>
      <c r="N370"/>
      <c r="O370"/>
      <c r="P370"/>
      <c r="Q370"/>
      <c r="R370"/>
      <c r="S370" s="59"/>
      <c r="T370"/>
      <c r="U370"/>
      <c r="V370"/>
      <c r="W370" s="60"/>
      <c r="X370"/>
      <c r="Y370"/>
      <c r="Z370" s="61"/>
      <c r="AA370"/>
      <c r="AB370" s="61"/>
      <c r="AC370"/>
      <c r="AD370"/>
      <c r="AE370"/>
      <c r="AF370"/>
      <c r="AG370" s="61"/>
      <c r="AH370"/>
      <c r="AI370"/>
      <c r="AJ370" s="61"/>
      <c r="AK370"/>
      <c r="AL370"/>
      <c r="AM370" s="61"/>
      <c r="AN370"/>
      <c r="AO370"/>
      <c r="AP370"/>
      <c r="AQ370"/>
      <c r="AR370"/>
      <c r="AS370" s="61"/>
      <c r="AT370"/>
      <c r="AU370"/>
      <c r="AV370" s="61"/>
      <c r="AW370"/>
      <c r="AX370"/>
      <c r="AY370" s="61"/>
      <c r="AZ370"/>
      <c r="BA370"/>
      <c r="BB370" s="62"/>
      <c r="BC370"/>
      <c r="BD370"/>
      <c r="BE370"/>
      <c r="BF370"/>
      <c r="BH370" s="72"/>
    </row>
    <row r="371" spans="1:60" s="46" customFormat="1" ht="12.75">
      <c r="A371" s="1"/>
      <c r="B371" s="56"/>
      <c r="C371" s="57"/>
      <c r="D371" s="57"/>
      <c r="E371" s="58"/>
      <c r="F371" s="57"/>
      <c r="G371" s="57"/>
      <c r="H371" s="59"/>
      <c r="I371" s="59"/>
      <c r="J371"/>
      <c r="K371"/>
      <c r="L371"/>
      <c r="M371"/>
      <c r="N371"/>
      <c r="O371"/>
      <c r="P371"/>
      <c r="Q371"/>
      <c r="R371"/>
      <c r="S371" s="59"/>
      <c r="T371"/>
      <c r="U371"/>
      <c r="V371"/>
      <c r="W371" s="60"/>
      <c r="X371"/>
      <c r="Y371"/>
      <c r="Z371" s="61"/>
      <c r="AA371"/>
      <c r="AB371" s="61"/>
      <c r="AC371"/>
      <c r="AD371"/>
      <c r="AE371"/>
      <c r="AF371"/>
      <c r="AG371" s="61"/>
      <c r="AH371"/>
      <c r="AI371"/>
      <c r="AJ371" s="61"/>
      <c r="AK371"/>
      <c r="AL371"/>
      <c r="AM371" s="61"/>
      <c r="AN371"/>
      <c r="AO371"/>
      <c r="AP371"/>
      <c r="AQ371"/>
      <c r="AR371"/>
      <c r="AS371" s="61"/>
      <c r="AT371"/>
      <c r="AU371"/>
      <c r="AV371" s="61"/>
      <c r="AW371"/>
      <c r="AX371"/>
      <c r="AY371" s="61"/>
      <c r="AZ371"/>
      <c r="BA371"/>
      <c r="BB371" s="62"/>
      <c r="BC371"/>
      <c r="BD371"/>
      <c r="BE371"/>
      <c r="BF371"/>
      <c r="BH371" s="72"/>
    </row>
  </sheetData>
  <sheetProtection/>
  <printOptions/>
  <pageMargins left="0.75" right="0.75" top="1" bottom="1" header="0.5" footer="0.5"/>
  <pageSetup fitToHeight="1" fitToWidth="1" horizontalDpi="1200" verticalDpi="1200" orientation="landscape"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 - DRC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hohndel</dc:creator>
  <cp:keywords/>
  <dc:description/>
  <cp:lastModifiedBy>amy_ryu@hotmail.com</cp:lastModifiedBy>
  <cp:lastPrinted>2004-06-23T21:58:23Z</cp:lastPrinted>
  <dcterms:created xsi:type="dcterms:W3CDTF">2004-06-23T17:20:05Z</dcterms:created>
  <dcterms:modified xsi:type="dcterms:W3CDTF">2014-05-18T18:54:37Z</dcterms:modified>
  <cp:category/>
  <cp:version/>
  <cp:contentType/>
  <cp:contentStatus/>
</cp:coreProperties>
</file>