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campose\Desktop\Upload to Drupal\"/>
    </mc:Choice>
  </mc:AlternateContent>
  <xr:revisionPtr revIDLastSave="0" documentId="13_ncr:1_{32B35499-4A92-4C42-91CA-97D832CE7ABE}" xr6:coauthVersionLast="47" xr6:coauthVersionMax="47" xr10:uidLastSave="{00000000-0000-0000-0000-000000000000}"/>
  <bookViews>
    <workbookView xWindow="3000" yWindow="1200" windowWidth="22650" windowHeight="13680" tabRatio="785" xr2:uid="{00000000-000D-0000-FFFF-FFFF00000000}"/>
  </bookViews>
  <sheets>
    <sheet name="Cover" sheetId="9" r:id="rId1"/>
    <sheet name="AgencyInfo" sheetId="2" r:id="rId2"/>
    <sheet name="LocationContext" sheetId="8" r:id="rId3"/>
    <sheet name="PurposeNeed" sheetId="16" r:id="rId4"/>
    <sheet name="ScopeSchedBudget" sheetId="3" r:id="rId5"/>
    <sheet name="MeasuresAccountability" sheetId="7" r:id="rId6"/>
  </sheets>
  <definedNames>
    <definedName name="_xlnm.Print_Area" localSheetId="1">AgencyInfo!$A$1:$C$8</definedName>
    <definedName name="_xlnm.Print_Area" localSheetId="0">Cover!$A$1:$M$43</definedName>
    <definedName name="_xlnm.Print_Area" localSheetId="5">MeasuresAccountability!$A$3:$N$9</definedName>
    <definedName name="_xlnm.Print_Area" localSheetId="3">PurposeNeed!$B$2:$C$5</definedName>
    <definedName name="_xlnm.Print_Area" localSheetId="4">ScopeSchedBudget!$A$1:$E$36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 i="3" l="1"/>
  <c r="B15" i="3" s="1"/>
  <c r="B19" i="3" l="1"/>
  <c r="B20" i="3" s="1"/>
</calcChain>
</file>

<file path=xl/sharedStrings.xml><?xml version="1.0" encoding="utf-8"?>
<sst xmlns="http://schemas.openxmlformats.org/spreadsheetml/2006/main" count="139" uniqueCount="113">
  <si>
    <t>Category</t>
  </si>
  <si>
    <t>Lead agency</t>
  </si>
  <si>
    <t>(one agency)</t>
  </si>
  <si>
    <t>(all agencies committing locally sourced funding)</t>
  </si>
  <si>
    <t>Budget</t>
  </si>
  <si>
    <t>Buy America</t>
  </si>
  <si>
    <t>(Insert map, screenshot, etc.)</t>
  </si>
  <si>
    <t>Tasks</t>
  </si>
  <si>
    <t>Environmental documentation/NEPA</t>
  </si>
  <si>
    <t>(example: cross sections before/after in feet)</t>
  </si>
  <si>
    <t>(example: ADA transition plan)</t>
  </si>
  <si>
    <t>(example: waiver)</t>
  </si>
  <si>
    <t>Vicinity map and/or sketch map*</t>
  </si>
  <si>
    <t>Schedule (in months)</t>
  </si>
  <si>
    <t>(example: PGE)</t>
  </si>
  <si>
    <t>(example: sidewalk and curb cuts)</t>
  </si>
  <si>
    <t>(example: new fiber optics in existing conduit)</t>
  </si>
  <si>
    <t>Consider</t>
  </si>
  <si>
    <t>(example: categorical exclusion)</t>
  </si>
  <si>
    <t>(one sentence or more)</t>
  </si>
  <si>
    <t>(describe)</t>
  </si>
  <si>
    <t>(Task #: describe)</t>
  </si>
  <si>
    <t>($##,###)</t>
  </si>
  <si>
    <t>(reference from list)</t>
  </si>
  <si>
    <t>(estimate)</t>
  </si>
  <si>
    <t>(one or more agencies)</t>
  </si>
  <si>
    <t>(describe in one or two paragraphs)</t>
  </si>
  <si>
    <t>(one or more sentences for each specific link to TSMO)</t>
  </si>
  <si>
    <t>Americans with Disabilities Act (ADA)</t>
  </si>
  <si>
    <r>
      <t xml:space="preserve">Systems Engineering reference:
</t>
    </r>
    <r>
      <rPr>
        <sz val="11"/>
        <color theme="1"/>
        <rFont val="Calibri"/>
        <family val="2"/>
        <scheme val="minor"/>
      </rPr>
      <t>a. Needs Assessment
b. Concept Selection
c. Project Planning
d. SEMP
e. ConOps
f. System Requirements
g. Design (high-level, detailed)
h. Software/Hardware
i. Verification&amp;Integration
j. Deployment&amp;Validation
k. if applicable: Retirement/Replacement
l. Planning only
m. Support only
n. Don't Know
o. An alternative approach (please describe)</t>
    </r>
  </si>
  <si>
    <r>
      <t xml:space="preserve">Phase reference:
</t>
    </r>
    <r>
      <rPr>
        <sz val="11"/>
        <color theme="1"/>
        <rFont val="Calibri"/>
        <family val="2"/>
        <scheme val="minor"/>
      </rPr>
      <t>a. Preliminary Engineering
b. Right of Way
c. Utility Reimbursement
d. Roadway
e. Structures
f. Signals
g. Illumination
h. Temp. Protection
i. Const. Contingencies
j. Const. Engineering
k. Detour
l. Planning only
m. Support only
n. Don't Know</t>
    </r>
  </si>
  <si>
    <t>(describe and reference related documentation)</t>
  </si>
  <si>
    <t>Partner agency(ies') support</t>
  </si>
  <si>
    <t>(please include a measurement task such as before/after study)</t>
  </si>
  <si>
    <r>
      <rPr>
        <b/>
        <sz val="11"/>
        <color theme="1"/>
        <rFont val="Calibri"/>
        <family val="2"/>
        <scheme val="minor"/>
      </rPr>
      <t xml:space="preserve">Inspection cost </t>
    </r>
    <r>
      <rPr>
        <sz val="11"/>
        <color theme="1"/>
        <rFont val="Calibri"/>
        <family val="2"/>
        <scheme val="minor"/>
      </rPr>
      <t>(construction engineering)</t>
    </r>
  </si>
  <si>
    <r>
      <rPr>
        <b/>
        <sz val="11"/>
        <color theme="1"/>
        <rFont val="Calibri"/>
        <family val="2"/>
        <scheme val="minor"/>
      </rPr>
      <t xml:space="preserve">ODOT admin. cost </t>
    </r>
    <r>
      <rPr>
        <sz val="11"/>
        <color theme="1"/>
        <rFont val="Calibri"/>
        <family val="2"/>
        <scheme val="minor"/>
      </rPr>
      <t>(default $10,000)</t>
    </r>
  </si>
  <si>
    <t>Subtotal task costs</t>
  </si>
  <si>
    <r>
      <t xml:space="preserve">Mobilization cost </t>
    </r>
    <r>
      <rPr>
        <sz val="11"/>
        <color theme="1"/>
        <rFont val="Calibri"/>
        <family val="2"/>
        <scheme val="minor"/>
      </rPr>
      <t>(e.g., traffic control, flaggers)</t>
    </r>
  </si>
  <si>
    <r>
      <t>Contingency</t>
    </r>
    <r>
      <rPr>
        <sz val="11"/>
        <color theme="1"/>
        <rFont val="Calibri"/>
        <family val="2"/>
        <scheme val="minor"/>
      </rPr>
      <t xml:space="preserve"> (default is 30%)</t>
    </r>
  </si>
  <si>
    <t>Total Project Cost</t>
  </si>
  <si>
    <t>Note: ODOT Local Agency Liaison work on Agreement, Procurement and Invoices.</t>
  </si>
  <si>
    <r>
      <rPr>
        <sz val="11"/>
        <color theme="1"/>
        <rFont val="Calibri"/>
        <family val="2"/>
        <scheme val="minor"/>
      </rPr>
      <t xml:space="preserve">Based on the total project cost, Metro federal-sourced funds </t>
    </r>
    <r>
      <rPr>
        <b/>
        <sz val="11"/>
        <color theme="1"/>
        <rFont val="Calibri"/>
        <family val="2"/>
        <scheme val="minor"/>
      </rPr>
      <t>requires a minimum of 10.27% local match</t>
    </r>
    <r>
      <rPr>
        <sz val="11"/>
        <color theme="1"/>
        <rFont val="Calibri"/>
        <family val="2"/>
        <scheme val="minor"/>
      </rPr>
      <t xml:space="preserve"> which is calculated here (from cell B19).</t>
    </r>
  </si>
  <si>
    <t>Note: ODOT suggests the default is 30% for construction projects.</t>
  </si>
  <si>
    <t>Note: for construction phase; not applicable for Corridor Project Development or Regional projects</t>
  </si>
  <si>
    <t>Note: sums B2:B13 as soon as a number is entered in cell B2</t>
  </si>
  <si>
    <t>Note: your proposal may include more match; please indicate that with the source of match funds below.</t>
  </si>
  <si>
    <t>Note: Director or Manager must have budget authority. Please note the match amount in the email or letter.</t>
  </si>
  <si>
    <r>
      <rPr>
        <b/>
        <sz val="11"/>
        <color theme="1"/>
        <rFont val="Calibri"/>
        <family val="2"/>
        <scheme val="minor"/>
      </rPr>
      <t>What is the source for local matching funds for this project?</t>
    </r>
    <r>
      <rPr>
        <sz val="11"/>
        <color theme="1"/>
        <rFont val="Calibri"/>
        <family val="2"/>
        <scheme val="minor"/>
      </rPr>
      <t xml:space="preserve"> (Include an email or letter from the matching agency’s Director or Manager with the application).</t>
    </r>
  </si>
  <si>
    <t>What references were used to estimate costs?</t>
  </si>
  <si>
    <t>Please summarize the considerations made for this project to date, particularly regarding Federal Requirements.</t>
  </si>
  <si>
    <t>If implemented, what is an initial estimate for costs in the right-of-way?</t>
  </si>
  <si>
    <t>Note: the 2021 TSMO Strategy was subject to public review.</t>
  </si>
  <si>
    <t>Primary contact</t>
  </si>
  <si>
    <t>Secondary contact</t>
  </si>
  <si>
    <t>(name, preferred pronouns, organization, email address, phone number)</t>
  </si>
  <si>
    <t>Project name</t>
  </si>
  <si>
    <t>(unique name that is less than 50 characters including spaces)</t>
  </si>
  <si>
    <t>(write a purpose and need statement and description)</t>
  </si>
  <si>
    <r>
      <rPr>
        <b/>
        <sz val="11"/>
        <color theme="1"/>
        <rFont val="Calibri"/>
        <family val="2"/>
        <scheme val="minor"/>
      </rPr>
      <t>Thoroughly respond to both of these questions:</t>
    </r>
    <r>
      <rPr>
        <sz val="11"/>
        <color theme="1"/>
        <rFont val="Calibri"/>
        <family val="2"/>
        <scheme val="minor"/>
      </rPr>
      <t xml:space="preserve">
What project evaluation steps will be taken to understand whether the solution created, reinforced, or removed barriers to travel for BIPOC and residents with low income? 
How will this project address barriers in contracting processes and workforces to advance racial equity in its contracting and investments? For contracting processes, the lead agency should provide recent policies at a minimum. 
</t>
    </r>
  </si>
  <si>
    <t>Who was, or will be included in equitable TSMO decision-making for the proposed project?</t>
  </si>
  <si>
    <t>This is can be the same text from the Letter of Interest.</t>
  </si>
  <si>
    <t>(example: months 1 through 4)</t>
  </si>
  <si>
    <t>(example: months 3 through 8)</t>
  </si>
  <si>
    <r>
      <rPr>
        <b/>
        <sz val="11"/>
        <color theme="1"/>
        <rFont val="Calibri"/>
        <family val="2"/>
        <scheme val="minor"/>
      </rPr>
      <t>Major Activities</t>
    </r>
    <r>
      <rPr>
        <sz val="11"/>
        <color theme="1"/>
        <rFont val="Calibri"/>
        <family val="2"/>
        <scheme val="minor"/>
      </rPr>
      <t xml:space="preserve">
In two paragraphs, describe what the project will do and the activities that will take place during the project. </t>
    </r>
  </si>
  <si>
    <r>
      <rPr>
        <b/>
        <sz val="11"/>
        <color theme="1"/>
        <rFont val="Calibri"/>
        <family val="2"/>
        <scheme val="minor"/>
      </rPr>
      <t>Timing</t>
    </r>
    <r>
      <rPr>
        <sz val="11"/>
        <color theme="1"/>
        <rFont val="Calibri"/>
        <family val="2"/>
        <scheme val="minor"/>
      </rPr>
      <t xml:space="preserve">
Thoroughly respond to one or more of these questions  
When over the next ten years is the project needed most?  
How does one project build the support structure for the next?  </t>
    </r>
  </si>
  <si>
    <t>(name source of non-federal funds to be used for local match)</t>
  </si>
  <si>
    <t>Lane configuration</t>
  </si>
  <si>
    <t>List of utilities</t>
  </si>
  <si>
    <t>Which agency(ies) will be contacted to ask for more funds if it is determined that there is a budget shortfall at any point in the project process?</t>
  </si>
  <si>
    <r>
      <t xml:space="preserve">TSMO Strategy Implementation
</t>
    </r>
    <r>
      <rPr>
        <sz val="11"/>
        <color theme="1"/>
        <rFont val="Calibri"/>
        <family val="2"/>
        <scheme val="minor"/>
      </rPr>
      <t>How does this project implement the 2021 TSMO Strategy? Which Action does the project relate to the most?</t>
    </r>
  </si>
  <si>
    <r>
      <t xml:space="preserve">Link(s) to Regional Planning
</t>
    </r>
    <r>
      <rPr>
        <sz val="11"/>
        <color theme="1"/>
        <rFont val="Calibri"/>
        <family val="2"/>
        <scheme val="minor"/>
      </rPr>
      <t>Are there additional plans that anticipate this project?</t>
    </r>
  </si>
  <si>
    <t>(one or more sentences for each specific link to plans)</t>
  </si>
  <si>
    <t>Examples include: 2018 Regional Transportation Plan (RTP), Get Moving 2020 Investment Corridors, Unified Planning Work Program (UPWP), 2015 Climate Smart Action Plan, City/County ITS Plan, ODOT TSMO/Operations strategy related to Region 1</t>
  </si>
  <si>
    <t>Please describe any project development already done for this project.</t>
  </si>
  <si>
    <t>(example: Systems Engineering or Preliminary Engineering steps, with an estimated percent complete (e.g., 30%))</t>
  </si>
  <si>
    <t xml:space="preserve">Has an engineer assessed field conditions by visiting the site, providing detailed notes on this project with federal requirements and asset management in mind for all entities involved (e.g., use of PGE utility poles), flagging any potential issues?
</t>
  </si>
  <si>
    <t xml:space="preserve">What steps has the applicant taken to counteract “optimism bias” in scope, timeline and budget of this project?
</t>
  </si>
  <si>
    <r>
      <t xml:space="preserve">Please answer additional project risk-related questions that are applicable to this project proposal. </t>
    </r>
    <r>
      <rPr>
        <sz val="11"/>
        <color theme="1"/>
        <rFont val="Calibri"/>
        <family val="2"/>
        <scheme val="minor"/>
      </rPr>
      <t xml:space="preserve">For Project Development, project risk assessment will focus on risks associated with that phase only.
</t>
    </r>
  </si>
  <si>
    <t xml:space="preserve">If implemented, what is an initial estimate for costs for data communications infrastructure?
</t>
  </si>
  <si>
    <t>(describe activites and time period)</t>
  </si>
  <si>
    <t>ITS Architecture</t>
  </si>
  <si>
    <t>TSMO-related systems include the region's Intelligent Transportation Systems (ITS) Architecture, but may also be new systems that will need to be interoperable with existing systems used by operator agencies. The region's ITS Architecture is posted under Regional TSMO here: https://www.oregonmetro.gov/public-projects/regional-tsmo-strategy/2010-2020-tsmo</t>
  </si>
  <si>
    <t>(reference ITS Architecture information flows if applicable)</t>
  </si>
  <si>
    <t>Response</t>
  </si>
  <si>
    <r>
      <rPr>
        <b/>
        <sz val="11"/>
        <color theme="1"/>
        <rFont val="Calibri"/>
        <family val="2"/>
        <scheme val="minor"/>
      </rPr>
      <t>Context</t>
    </r>
    <r>
      <rPr>
        <sz val="11"/>
        <color theme="1"/>
        <rFont val="Calibri"/>
        <family val="2"/>
        <scheme val="minor"/>
      </rPr>
      <t xml:space="preserve">
Thoroughly respond to one or both of these questions: 
Who are the people, neighborhoods, and geographic regions affected by barriers to travel today, and how does this project remove those barriers? 
Can the solution produce data that is currently missing, highlighting gaps identified by BIPOC and residents with low-incomes? </t>
    </r>
  </si>
  <si>
    <t xml:space="preserve">Vehicle Miles Traveled (VMT) per Capita
 </t>
  </si>
  <si>
    <t>Number of Crashes by Severity</t>
  </si>
  <si>
    <t>Agency Collaboration &amp; Communication Events</t>
  </si>
  <si>
    <t>System Connectivity</t>
  </si>
  <si>
    <t>Targeted TSMO Investments</t>
  </si>
  <si>
    <t>Timely Traveler Information</t>
  </si>
  <si>
    <t>Targets: 
50% of transit shelters, and 100% of shelters in Equity Focus Areas have real-time arrival displays.
100% of agencies have a traveler information system plan.</t>
  </si>
  <si>
    <t xml:space="preserve">Target: Reduce average vehicle miles traveled per person by 10 percent from 2021
</t>
  </si>
  <si>
    <t xml:space="preserve">Target: Buffer Index (vehicle or transit, calculated as noted) is below 50% for all identified routes
</t>
  </si>
  <si>
    <t xml:space="preserve">Target: 100% of engagement activities involve BIPOC and low income communities and 100% of agencies are
sharing data annually.
</t>
  </si>
  <si>
    <t xml:space="preserve">Targets: 
100% of signals on identified routes have communications.
There is a 10% increase (from 2021) in the connectivity index and percent of households/employers
within 10 minutes of transit, and a 15% increase in these metrics in Equity Focus Areas
</t>
  </si>
  <si>
    <t xml:space="preserve">What evidence ties the project to a high degree of certainty it will accomplish the outcome, operator capability and/or TSMO Strategy performance measure it is proposes to achieve? 
 </t>
  </si>
  <si>
    <t>Precision</t>
  </si>
  <si>
    <t>(one or two paragraphs and/or a list of references)</t>
  </si>
  <si>
    <r>
      <t xml:space="preserve">Connect to the Equity Tree theme of Evaluation and Accountability. </t>
    </r>
    <r>
      <rPr>
        <b/>
        <sz val="11"/>
        <color theme="1"/>
        <rFont val="Calibri"/>
        <family val="2"/>
        <scheme val="minor"/>
      </rPr>
      <t>(Points: up to 10)</t>
    </r>
    <r>
      <rPr>
        <sz val="11"/>
        <color theme="1"/>
        <rFont val="Calibri"/>
        <family val="2"/>
        <scheme val="minor"/>
      </rPr>
      <t xml:space="preserve"> </t>
    </r>
  </si>
  <si>
    <r>
      <t xml:space="preserve">Connect the purpose and need (or problem and solution) to racial equity through Equity Tree themes </t>
    </r>
    <r>
      <rPr>
        <b/>
        <sz val="11"/>
        <color theme="1"/>
        <rFont val="Calibri"/>
        <family val="2"/>
        <scheme val="minor"/>
      </rPr>
      <t xml:space="preserve">(Points: up to 10) </t>
    </r>
  </si>
  <si>
    <r>
      <t xml:space="preserve">See the Equity Tree roots (Context) and leaves that look at connect to context, plus leaves to define data needs. </t>
    </r>
    <r>
      <rPr>
        <b/>
        <sz val="11"/>
        <color theme="1"/>
        <rFont val="Calibri"/>
        <family val="2"/>
        <scheme val="minor"/>
      </rPr>
      <t xml:space="preserve">(Points: up to 10) </t>
    </r>
  </si>
  <si>
    <r>
      <t xml:space="preserve">See the Equity Tree roots (Voices) and leaves that lead to an equitable decision-making process. </t>
    </r>
    <r>
      <rPr>
        <b/>
        <sz val="11"/>
        <color theme="1"/>
        <rFont val="Calibri"/>
        <family val="2"/>
        <scheme val="minor"/>
      </rPr>
      <t xml:space="preserve">(Points: up to 10) </t>
    </r>
  </si>
  <si>
    <r>
      <t>The 2021 TSMO Strategy sets a course for regional TSMO over the next 10 years. Actions in chapter 5 include stakeholder input on timing as to when each should be worked on: near-term, in the middle of the ten years, later or on an ongoing basis. This 2021 TSMO Strategy solicitation is for the first six years of implementation. Therefore, near-term, mid-term or ongoing Actions are more of a timing priority than late-term Actions.</t>
    </r>
    <r>
      <rPr>
        <b/>
        <sz val="11"/>
        <color theme="1"/>
        <rFont val="Calibri"/>
        <family val="2"/>
        <scheme val="minor"/>
      </rPr>
      <t xml:space="preserve"> (Points: up to 10) </t>
    </r>
  </si>
  <si>
    <r>
      <rPr>
        <b/>
        <sz val="11"/>
        <color theme="1"/>
        <rFont val="Calibri"/>
        <family val="2"/>
        <scheme val="minor"/>
      </rPr>
      <t>Choices</t>
    </r>
    <r>
      <rPr>
        <sz val="11"/>
        <color theme="1"/>
        <rFont val="Calibri"/>
        <family val="2"/>
        <scheme val="minor"/>
      </rPr>
      <t xml:space="preserve">
How does this project improve mobility and/or access for BIPOC and people with low incomes? </t>
    </r>
  </si>
  <si>
    <r>
      <t xml:space="preserve">Connect the anticipated project outcome to the mobility and/or access Equity Tree themes </t>
    </r>
    <r>
      <rPr>
        <b/>
        <sz val="11"/>
        <color theme="1"/>
        <rFont val="Calibri"/>
        <family val="2"/>
        <scheme val="minor"/>
      </rPr>
      <t xml:space="preserve">(Points: up to 10) </t>
    </r>
  </si>
  <si>
    <t>Click here to access the 2021 TSMO Strategy and TSMO references:</t>
  </si>
  <si>
    <t xml:space="preserve">https://www.oregonmetro.gov/public-projects/regional-tsmo-strategy </t>
  </si>
  <si>
    <t>Which of the following 2021 TSMO Strategy Performance Measures are, or will be connected or facilitated by this project?</t>
  </si>
  <si>
    <t xml:space="preserve">Target: TSMO investments will collectively benefit the identified key corridors/geographies, making up at least 50% of total TSMO investments in the region between 2021 and 2031.
</t>
  </si>
  <si>
    <t>(one to four paragraphs)</t>
  </si>
  <si>
    <r>
      <rPr>
        <b/>
        <sz val="11"/>
        <color theme="1"/>
        <rFont val="Calibri"/>
        <family val="2"/>
        <scheme val="minor"/>
      </rPr>
      <t>Purpose and Need</t>
    </r>
    <r>
      <rPr>
        <sz val="11"/>
        <color theme="1"/>
        <rFont val="Calibri"/>
        <family val="2"/>
        <scheme val="minor"/>
      </rPr>
      <t xml:space="preserve">
The Equity Tree roots are about the voices, context and choices. How do these shape the purpose and need for this project? Utilize as many of these questions as needed to develop and write the purpose and need statement (or discussion of the problem and proposed solution): 
How do BIPOC and people with low incomes define the problem to be solved? (Voices)
How can this solution solve existing transportation inequities that affect the quality of life for BIPOC and people with low incomes? (Context) 
How will this solution expand access to opportunities and meet individual needs for BIPOC and people with low incomes? (Choices)
How is this solution solving problems for people without formal organization or influence? (Voices)
</t>
    </r>
  </si>
  <si>
    <r>
      <t>Refer to responses in prior tabs and above, cite evidence from similar projects, include partnerships and anything else that makes a case for success.</t>
    </r>
    <r>
      <rPr>
        <b/>
        <sz val="11"/>
        <color theme="1"/>
        <rFont val="Calibri"/>
        <family val="2"/>
        <scheme val="minor"/>
      </rPr>
      <t xml:space="preserve"> </t>
    </r>
    <r>
      <rPr>
        <sz val="11"/>
        <color theme="1"/>
        <rFont val="Calibri"/>
        <family val="2"/>
        <scheme val="minor"/>
      </rPr>
      <t xml:space="preserve">The reviewer team will consider this response and look across the whole application to determine points. </t>
    </r>
    <r>
      <rPr>
        <b/>
        <sz val="11"/>
        <color theme="1"/>
        <rFont val="Calibri"/>
        <family val="2"/>
        <scheme val="minor"/>
      </rPr>
      <t>(Points: up to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</si>
</sst>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sz val="11"/>
      <color theme="0" tint="-0.499984740745262"/>
      <name val="Calibri"/>
      <family val="2"/>
      <scheme val="minor"/>
    </font>
    <font>
      <i/>
      <sz val="11"/>
      <color theme="1"/>
      <name val="Calibri"/>
      <family val="2"/>
      <scheme val="minor"/>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7">
    <border>
      <left/>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14996795556505021"/>
      </left>
      <right style="hair">
        <color theme="0" tint="-0.1499679555650502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diagonal/>
    </border>
    <border>
      <left/>
      <right/>
      <top style="hair">
        <color theme="0" tint="-0.24994659260841701"/>
      </top>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39">
    <xf numFmtId="0" fontId="0" fillId="0" borderId="0" xfId="0"/>
    <xf numFmtId="0" fontId="0" fillId="0" borderId="0" xfId="0" applyAlignment="1">
      <alignment wrapText="1"/>
    </xf>
    <xf numFmtId="0" fontId="1" fillId="2" borderId="0" xfId="0" applyFont="1" applyFill="1" applyAlignment="1">
      <alignment wrapText="1"/>
    </xf>
    <xf numFmtId="0" fontId="0" fillId="2" borderId="0" xfId="0" applyFill="1"/>
    <xf numFmtId="0" fontId="0" fillId="2" borderId="0" xfId="0" applyFill="1" applyAlignment="1">
      <alignment wrapText="1"/>
    </xf>
    <xf numFmtId="0" fontId="1" fillId="2" borderId="0" xfId="0" applyFont="1" applyFill="1"/>
    <xf numFmtId="0" fontId="0" fillId="3" borderId="1" xfId="0" applyFill="1" applyBorder="1" applyAlignment="1">
      <alignment wrapText="1"/>
    </xf>
    <xf numFmtId="0" fontId="3" fillId="3" borderId="1" xfId="0" applyFont="1" applyFill="1" applyBorder="1" applyAlignment="1">
      <alignment wrapText="1"/>
    </xf>
    <xf numFmtId="0" fontId="1" fillId="0" borderId="0" xfId="0" applyFont="1" applyFill="1"/>
    <xf numFmtId="0" fontId="1" fillId="2" borderId="0" xfId="0" applyNumberFormat="1" applyFont="1" applyFill="1" applyAlignment="1">
      <alignment wrapText="1"/>
    </xf>
    <xf numFmtId="0" fontId="0" fillId="2" borderId="0" xfId="0" applyNumberFormat="1" applyFill="1" applyAlignment="1">
      <alignment horizontal="right" wrapText="1"/>
    </xf>
    <xf numFmtId="0" fontId="3" fillId="3" borderId="3" xfId="0" applyFont="1" applyFill="1" applyBorder="1" applyAlignment="1">
      <alignment wrapText="1"/>
    </xf>
    <xf numFmtId="0" fontId="0" fillId="2" borderId="4" xfId="0" applyFill="1" applyBorder="1" applyAlignment="1">
      <alignment wrapText="1"/>
    </xf>
    <xf numFmtId="0" fontId="3" fillId="3" borderId="4" xfId="0" applyFont="1" applyFill="1" applyBorder="1" applyAlignment="1">
      <alignment wrapText="1"/>
    </xf>
    <xf numFmtId="0" fontId="1" fillId="2" borderId="1" xfId="0" applyFont="1" applyFill="1" applyBorder="1" applyAlignment="1">
      <alignment wrapText="1"/>
    </xf>
    <xf numFmtId="0" fontId="0" fillId="2" borderId="1" xfId="0" applyFill="1" applyBorder="1"/>
    <xf numFmtId="0" fontId="0" fillId="2" borderId="1" xfId="0" applyFill="1" applyBorder="1" applyAlignment="1">
      <alignment wrapText="1"/>
    </xf>
    <xf numFmtId="0" fontId="0" fillId="2" borderId="1" xfId="0" applyFill="1" applyBorder="1" applyAlignment="1">
      <alignment vertical="top" wrapText="1"/>
    </xf>
    <xf numFmtId="0" fontId="0" fillId="0" borderId="0" xfId="0" applyBorder="1"/>
    <xf numFmtId="0" fontId="3" fillId="3" borderId="0" xfId="0" applyFont="1" applyFill="1" applyAlignment="1">
      <alignment horizontal="center" vertical="center"/>
    </xf>
    <xf numFmtId="0" fontId="3" fillId="3" borderId="1" xfId="0" applyFont="1" applyFill="1" applyBorder="1" applyAlignment="1">
      <alignment horizontal="left" vertical="top" wrapText="1"/>
    </xf>
    <xf numFmtId="0" fontId="0" fillId="2" borderId="0" xfId="0" applyFill="1" applyAlignment="1">
      <alignment vertical="top" wrapText="1"/>
    </xf>
    <xf numFmtId="0" fontId="1" fillId="2" borderId="0" xfId="0" applyFont="1" applyFill="1" applyAlignment="1">
      <alignment vertical="top" wrapText="1"/>
    </xf>
    <xf numFmtId="0" fontId="1" fillId="2" borderId="4" xfId="0" applyFont="1" applyFill="1" applyBorder="1" applyAlignment="1">
      <alignment wrapText="1"/>
    </xf>
    <xf numFmtId="44" fontId="3" fillId="3" borderId="1" xfId="1" applyFont="1" applyFill="1" applyBorder="1" applyAlignment="1">
      <alignment wrapText="1"/>
    </xf>
    <xf numFmtId="44" fontId="0" fillId="3" borderId="1" xfId="1" applyFont="1" applyFill="1" applyBorder="1" applyAlignment="1">
      <alignment wrapText="1"/>
    </xf>
    <xf numFmtId="44" fontId="3" fillId="2" borderId="4" xfId="1" applyFont="1" applyFill="1" applyBorder="1" applyAlignment="1">
      <alignment wrapText="1"/>
    </xf>
    <xf numFmtId="44" fontId="3" fillId="2" borderId="2" xfId="1" applyFont="1" applyFill="1" applyBorder="1" applyAlignment="1">
      <alignment wrapText="1"/>
    </xf>
    <xf numFmtId="44" fontId="3" fillId="2" borderId="1" xfId="1" applyFont="1" applyFill="1" applyBorder="1" applyAlignment="1">
      <alignment wrapText="1"/>
    </xf>
    <xf numFmtId="0" fontId="0" fillId="2" borderId="0" xfId="0" applyNumberFormat="1" applyFont="1" applyFill="1" applyAlignment="1">
      <alignment horizontal="left" vertical="top" wrapText="1"/>
    </xf>
    <xf numFmtId="0" fontId="3" fillId="3" borderId="3" xfId="0" applyFont="1" applyFill="1" applyBorder="1" applyAlignment="1">
      <alignment vertical="top" wrapText="1"/>
    </xf>
    <xf numFmtId="0" fontId="0" fillId="2" borderId="0" xfId="0" applyFill="1" applyAlignment="1">
      <alignment horizontal="left" vertical="top" wrapText="1"/>
    </xf>
    <xf numFmtId="0" fontId="3" fillId="3" borderId="1" xfId="0" applyFont="1" applyFill="1" applyBorder="1" applyAlignment="1">
      <alignment vertical="top" wrapText="1"/>
    </xf>
    <xf numFmtId="0" fontId="3" fillId="3" borderId="4" xfId="0" applyFont="1" applyFill="1" applyBorder="1" applyAlignment="1">
      <alignment vertical="top" wrapText="1"/>
    </xf>
    <xf numFmtId="0" fontId="0" fillId="2" borderId="0" xfId="0" applyNumberFormat="1" applyFill="1" applyAlignment="1">
      <alignment horizontal="left" vertical="top" wrapText="1"/>
    </xf>
    <xf numFmtId="0" fontId="5" fillId="0" borderId="0" xfId="2"/>
    <xf numFmtId="0" fontId="2" fillId="2" borderId="5" xfId="0" applyFont="1" applyFill="1" applyBorder="1" applyAlignment="1">
      <alignment wrapText="1"/>
    </xf>
    <xf numFmtId="0" fontId="0" fillId="0" borderId="6" xfId="0" applyBorder="1" applyAlignment="1"/>
    <xf numFmtId="0" fontId="2" fillId="2" borderId="6" xfId="0" applyFont="1" applyFill="1" applyBorder="1" applyAlignment="1">
      <alignment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BE362"/>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190499</xdr:rowOff>
    </xdr:from>
    <xdr:to>
      <xdr:col>0</xdr:col>
      <xdr:colOff>7543801</xdr:colOff>
      <xdr:row>7</xdr:row>
      <xdr:rowOff>9525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 y="190499"/>
          <a:ext cx="7543800" cy="1390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2021</a:t>
          </a:r>
          <a:r>
            <a:rPr lang="en-US" sz="1400" b="1" baseline="0"/>
            <a:t> </a:t>
          </a:r>
          <a:r>
            <a:rPr lang="en-US" sz="1400" b="1"/>
            <a:t>Transportation System Management &amp; Operations Strategy Project Solicitation:</a:t>
          </a:r>
          <a:r>
            <a:rPr lang="en-US" sz="1400" b="1" baseline="0"/>
            <a:t> </a:t>
          </a:r>
        </a:p>
        <a:p>
          <a:r>
            <a:rPr lang="en-US" sz="1400" b="1" baseline="0"/>
            <a:t>Metro Application Forms</a:t>
          </a:r>
        </a:p>
        <a:p>
          <a:r>
            <a:rPr lang="en-US" sz="1100" baseline="0"/>
            <a:t>Complete an application by entering information in the blue cells on the following workbook tabs. Only complete this application for Letters of Interest that received a response from Metro staff to proceed with an application. Contact Caleb Winter with questions Caleb.Winter@oregonmetro.gov.</a:t>
          </a:r>
        </a:p>
        <a:p>
          <a:r>
            <a:rPr lang="en-US" sz="1100" baseline="0"/>
            <a:t>Applications Due: November 18, 2022 by close of business</a:t>
          </a:r>
        </a:p>
        <a:p>
          <a:r>
            <a:rPr lang="en-US" sz="1100" baseline="0"/>
            <a:t>Submit via email to: Summer.Blackhorse@oregonmetro.gov </a:t>
          </a:r>
        </a:p>
      </xdr:txBody>
    </xdr:sp>
    <xdr:clientData/>
  </xdr:twoCellAnchor>
  <xdr:twoCellAnchor>
    <xdr:from>
      <xdr:col>0</xdr:col>
      <xdr:colOff>3219450</xdr:colOff>
      <xdr:row>3</xdr:row>
      <xdr:rowOff>77491</xdr:rowOff>
    </xdr:from>
    <xdr:to>
      <xdr:col>0</xdr:col>
      <xdr:colOff>3781425</xdr:colOff>
      <xdr:row>3</xdr:row>
      <xdr:rowOff>277516</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3219450" y="648991"/>
          <a:ext cx="561975" cy="200025"/>
        </a:xfrm>
        <a:prstGeom prst="rect">
          <a:avLst/>
        </a:prstGeom>
        <a:solidFill>
          <a:schemeClr val="tx2">
            <a:lumMod val="60000"/>
            <a:lumOff val="40000"/>
            <a:alpha val="38824"/>
          </a:schemeClr>
        </a:solidFill>
        <a:ln>
          <a:solidFill>
            <a:schemeClr val="bg1">
              <a:lumMod val="9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152400</xdr:colOff>
      <xdr:row>9</xdr:row>
      <xdr:rowOff>161925</xdr:rowOff>
    </xdr:from>
    <xdr:to>
      <xdr:col>0</xdr:col>
      <xdr:colOff>7049682</xdr:colOff>
      <xdr:row>46</xdr:row>
      <xdr:rowOff>180975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52400" y="2114550"/>
          <a:ext cx="6897282" cy="7467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6</xdr:row>
      <xdr:rowOff>156519</xdr:rowOff>
    </xdr:from>
    <xdr:to>
      <xdr:col>2</xdr:col>
      <xdr:colOff>776736</xdr:colOff>
      <xdr:row>7</xdr:row>
      <xdr:rowOff>363612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210300" y="1547169"/>
          <a:ext cx="681486" cy="788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1647824</xdr:colOff>
      <xdr:row>3</xdr:row>
      <xdr:rowOff>561975</xdr:rowOff>
    </xdr:from>
    <xdr:to>
      <xdr:col>2</xdr:col>
      <xdr:colOff>2686049</xdr:colOff>
      <xdr:row>3</xdr:row>
      <xdr:rowOff>1762651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4763749" y="7458075"/>
          <a:ext cx="1038225" cy="12006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1</xdr:row>
      <xdr:rowOff>485775</xdr:rowOff>
    </xdr:from>
    <xdr:to>
      <xdr:col>2</xdr:col>
      <xdr:colOff>1122135</xdr:colOff>
      <xdr:row>1</xdr:row>
      <xdr:rowOff>1686791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96400" y="485775"/>
          <a:ext cx="1036410" cy="1201016"/>
        </a:xfrm>
        <a:prstGeom prst="rect">
          <a:avLst/>
        </a:prstGeom>
      </xdr:spPr>
    </xdr:pic>
    <xdr:clientData/>
  </xdr:twoCellAnchor>
  <xdr:twoCellAnchor editAs="oneCell">
    <xdr:from>
      <xdr:col>2</xdr:col>
      <xdr:colOff>28575</xdr:colOff>
      <xdr:row>3</xdr:row>
      <xdr:rowOff>752475</xdr:rowOff>
    </xdr:from>
    <xdr:to>
      <xdr:col>2</xdr:col>
      <xdr:colOff>1064985</xdr:colOff>
      <xdr:row>3</xdr:row>
      <xdr:rowOff>1953491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239250" y="6505575"/>
          <a:ext cx="1036410" cy="12010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1</xdr:row>
      <xdr:rowOff>95250</xdr:rowOff>
    </xdr:from>
    <xdr:to>
      <xdr:col>6</xdr:col>
      <xdr:colOff>180975</xdr:colOff>
      <xdr:row>35</xdr:row>
      <xdr:rowOff>752475</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a:xfrm>
          <a:off x="9906000" y="3276600"/>
          <a:ext cx="714375" cy="177736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342900</xdr:colOff>
      <xdr:row>22</xdr:row>
      <xdr:rowOff>95250</xdr:rowOff>
    </xdr:from>
    <xdr:to>
      <xdr:col>9</xdr:col>
      <xdr:colOff>600075</xdr:colOff>
      <xdr:row>23</xdr:row>
      <xdr:rowOff>190500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782300" y="12525375"/>
          <a:ext cx="2085975" cy="92392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a:solidFill>
                <a:schemeClr val="dk1"/>
              </a:solidFill>
              <a:effectLst/>
              <a:latin typeface="+mn-lt"/>
              <a:ea typeface="+mn-ea"/>
              <a:cs typeface="+mn-cs"/>
            </a:rPr>
            <a:t>Budget Estimates and Evaluating Risk </a:t>
          </a:r>
          <a:r>
            <a:rPr lang="en-US" sz="1600" b="1" i="0">
              <a:solidFill>
                <a:schemeClr val="dk1"/>
              </a:solidFill>
              <a:effectLst/>
              <a:latin typeface="+mn-lt"/>
              <a:ea typeface="+mn-ea"/>
              <a:cs typeface="+mn-cs"/>
            </a:rPr>
            <a:t>(Points: up to 10)</a:t>
          </a:r>
          <a:endParaRPr lang="en-US" sz="1600" b="1" i="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123825</xdr:colOff>
      <xdr:row>1</xdr:row>
      <xdr:rowOff>800100</xdr:rowOff>
    </xdr:from>
    <xdr:to>
      <xdr:col>2</xdr:col>
      <xdr:colOff>1160235</xdr:colOff>
      <xdr:row>1</xdr:row>
      <xdr:rowOff>2001116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7019925" y="4324350"/>
          <a:ext cx="1036410" cy="12010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metro.gov/public-projects/regional-tsmo-strateg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P21"/>
  <sheetViews>
    <sheetView showGridLines="0" showRowColHeaders="0" tabSelected="1" zoomScaleNormal="100" workbookViewId="0">
      <selection activeCell="A9" sqref="A9"/>
    </sheetView>
  </sheetViews>
  <sheetFormatPr defaultRowHeight="15" x14ac:dyDescent="0.25"/>
  <cols>
    <col min="1" max="1" width="118.28515625" customWidth="1"/>
    <col min="13" max="13" width="4" customWidth="1"/>
  </cols>
  <sheetData>
    <row r="4" spans="1:16" ht="33.75" customHeight="1" x14ac:dyDescent="0.25"/>
    <row r="6" spans="1:16" x14ac:dyDescent="0.25">
      <c r="P6" s="18"/>
    </row>
    <row r="8" spans="1:16" x14ac:dyDescent="0.25">
      <c r="A8" t="s">
        <v>106</v>
      </c>
    </row>
    <row r="9" spans="1:16" x14ac:dyDescent="0.25">
      <c r="A9" s="35" t="s">
        <v>107</v>
      </c>
    </row>
    <row r="21" ht="46.5" customHeight="1" x14ac:dyDescent="0.25"/>
  </sheetData>
  <hyperlinks>
    <hyperlink ref="A9" r:id="rId1" xr:uid="{00000000-0004-0000-0000-000000000000}"/>
  </hyperlinks>
  <pageMargins left="0.25" right="0.25" top="0.75" bottom="0.75" header="0.3" footer="0.3"/>
  <pageSetup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zoomScaleNormal="100" workbookViewId="0"/>
  </sheetViews>
  <sheetFormatPr defaultRowHeight="15" x14ac:dyDescent="0.25"/>
  <cols>
    <col min="1" max="1" width="26.42578125" customWidth="1"/>
    <col min="2" max="2" width="65.28515625" customWidth="1"/>
    <col min="3" max="3" width="67.140625" style="1" customWidth="1"/>
  </cols>
  <sheetData>
    <row r="1" spans="1:3" s="5" customFormat="1" x14ac:dyDescent="0.25">
      <c r="A1" s="5" t="s">
        <v>0</v>
      </c>
      <c r="B1" s="5" t="s">
        <v>83</v>
      </c>
      <c r="C1" s="2" t="s">
        <v>17</v>
      </c>
    </row>
    <row r="2" spans="1:3" x14ac:dyDescent="0.25">
      <c r="A2" s="3" t="s">
        <v>55</v>
      </c>
      <c r="B2" s="6"/>
      <c r="C2" s="4" t="s">
        <v>56</v>
      </c>
    </row>
    <row r="3" spans="1:3" ht="24.95" customHeight="1" x14ac:dyDescent="0.25">
      <c r="A3" s="3" t="s">
        <v>52</v>
      </c>
      <c r="B3" s="6"/>
      <c r="C3" s="4" t="s">
        <v>54</v>
      </c>
    </row>
    <row r="4" spans="1:3" ht="24.95" customHeight="1" x14ac:dyDescent="0.25">
      <c r="A4" s="3" t="s">
        <v>53</v>
      </c>
      <c r="B4" s="6"/>
      <c r="C4" s="4" t="s">
        <v>54</v>
      </c>
    </row>
    <row r="5" spans="1:3" x14ac:dyDescent="0.25">
      <c r="A5" s="3" t="s">
        <v>1</v>
      </c>
      <c r="B5" s="6"/>
      <c r="C5" s="4" t="s">
        <v>2</v>
      </c>
    </row>
    <row r="6" spans="1:3" x14ac:dyDescent="0.25">
      <c r="A6" s="3" t="s">
        <v>32</v>
      </c>
      <c r="B6" s="6"/>
      <c r="C6" s="4" t="s">
        <v>3</v>
      </c>
    </row>
    <row r="7" spans="1:3" ht="45.75" customHeight="1" x14ac:dyDescent="0.25">
      <c r="A7" s="3"/>
      <c r="B7" s="3"/>
      <c r="C7" s="3"/>
    </row>
    <row r="8" spans="1:3" ht="66" customHeight="1" x14ac:dyDescent="0.25">
      <c r="A8" s="4" t="s">
        <v>59</v>
      </c>
      <c r="B8" s="6"/>
      <c r="C8" s="4" t="s">
        <v>102</v>
      </c>
    </row>
  </sheetData>
  <pageMargins left="0.7" right="0.7" top="0.75" bottom="0.75" header="0.3" footer="0.3"/>
  <pageSetup scale="72" orientation="landscape" r:id="rId1"/>
  <headerFooter>
    <oddHeade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topLeftCell="A3" zoomScaleNormal="100" workbookViewId="0">
      <selection activeCell="A4" sqref="A4"/>
    </sheetView>
  </sheetViews>
  <sheetFormatPr defaultRowHeight="15" x14ac:dyDescent="0.25"/>
  <cols>
    <col min="1" max="1" width="64" style="1" customWidth="1"/>
    <col min="2" max="2" width="132.7109375" customWidth="1"/>
    <col min="3" max="3" width="42.5703125" customWidth="1"/>
  </cols>
  <sheetData>
    <row r="1" spans="1:3" x14ac:dyDescent="0.25">
      <c r="A1" s="21"/>
      <c r="B1" s="3" t="s">
        <v>12</v>
      </c>
      <c r="C1" s="3"/>
    </row>
    <row r="2" spans="1:3" ht="329.25" customHeight="1" x14ac:dyDescent="0.25">
      <c r="A2" s="21"/>
      <c r="B2" s="19" t="s">
        <v>6</v>
      </c>
      <c r="C2" s="3"/>
    </row>
    <row r="3" spans="1:3" ht="8.25" customHeight="1" x14ac:dyDescent="0.25">
      <c r="A3" s="3"/>
      <c r="B3" s="3"/>
      <c r="C3" s="3"/>
    </row>
    <row r="4" spans="1:3" ht="150" customHeight="1" x14ac:dyDescent="0.25">
      <c r="A4" s="21" t="s">
        <v>84</v>
      </c>
      <c r="B4" s="32" t="s">
        <v>110</v>
      </c>
      <c r="C4" s="21" t="s">
        <v>101</v>
      </c>
    </row>
  </sheetData>
  <pageMargins left="0.7" right="0.7" top="0.75" bottom="0.75" header="0.3" footer="0.3"/>
  <pageSetup orientation="portrait" r:id="rId1"/>
  <headerFooter>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7"/>
  <sheetViews>
    <sheetView zoomScaleNormal="100" workbookViewId="0">
      <selection activeCell="B2" sqref="B2"/>
    </sheetView>
  </sheetViews>
  <sheetFormatPr defaultRowHeight="15" x14ac:dyDescent="0.25"/>
  <cols>
    <col min="1" max="1" width="68.5703125" style="1" customWidth="1"/>
    <col min="2" max="2" width="69.5703125" style="1" customWidth="1"/>
    <col min="3" max="3" width="72.85546875" style="1" customWidth="1"/>
  </cols>
  <sheetData>
    <row r="1" spans="1:3" x14ac:dyDescent="0.25">
      <c r="A1" s="5" t="s">
        <v>0</v>
      </c>
      <c r="B1" s="5" t="s">
        <v>83</v>
      </c>
      <c r="C1" s="2" t="s">
        <v>17</v>
      </c>
    </row>
    <row r="2" spans="1:3" ht="270" x14ac:dyDescent="0.25">
      <c r="A2" s="21" t="s">
        <v>111</v>
      </c>
      <c r="B2" s="20" t="s">
        <v>57</v>
      </c>
      <c r="C2" s="21" t="s">
        <v>100</v>
      </c>
    </row>
    <row r="3" spans="1:3" ht="168" customHeight="1" x14ac:dyDescent="0.25">
      <c r="A3" s="21" t="s">
        <v>63</v>
      </c>
      <c r="B3" s="20" t="s">
        <v>26</v>
      </c>
      <c r="C3" s="31" t="s">
        <v>60</v>
      </c>
    </row>
    <row r="4" spans="1:3" ht="168" customHeight="1" x14ac:dyDescent="0.25">
      <c r="A4" s="21" t="s">
        <v>104</v>
      </c>
      <c r="B4" s="20" t="s">
        <v>26</v>
      </c>
      <c r="C4" s="31" t="s">
        <v>105</v>
      </c>
    </row>
    <row r="5" spans="1:3" ht="180" customHeight="1" x14ac:dyDescent="0.25">
      <c r="A5" s="21" t="s">
        <v>64</v>
      </c>
      <c r="B5" s="20" t="s">
        <v>26</v>
      </c>
      <c r="C5" s="31" t="s">
        <v>103</v>
      </c>
    </row>
    <row r="6" spans="1:3" ht="111.75" customHeight="1" x14ac:dyDescent="0.25">
      <c r="A6" s="22" t="s">
        <v>69</v>
      </c>
      <c r="B6" s="32" t="s">
        <v>27</v>
      </c>
      <c r="C6" s="21" t="s">
        <v>51</v>
      </c>
    </row>
    <row r="7" spans="1:3" ht="111.75" customHeight="1" x14ac:dyDescent="0.25">
      <c r="A7" s="22" t="s">
        <v>70</v>
      </c>
      <c r="B7" s="32" t="s">
        <v>71</v>
      </c>
      <c r="C7" s="21" t="s">
        <v>72</v>
      </c>
    </row>
  </sheetData>
  <printOptions gridLines="1"/>
  <pageMargins left="0.25" right="0.25" top="0.75" bottom="0.75" header="0.3" footer="0.3"/>
  <pageSetup orientation="portrait" copies="25" r:id="rId1"/>
  <headerFooter>
    <oddHeader>&amp;CPurposeNeed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39"/>
  <sheetViews>
    <sheetView zoomScaleNormal="100" workbookViewId="0"/>
  </sheetViews>
  <sheetFormatPr defaultRowHeight="15" x14ac:dyDescent="0.25"/>
  <cols>
    <col min="1" max="1" width="37.7109375" customWidth="1"/>
    <col min="2" max="2" width="19.7109375" customWidth="1"/>
    <col min="3" max="3" width="24.28515625" customWidth="1"/>
    <col min="4" max="4" width="24.7109375" bestFit="1" customWidth="1"/>
    <col min="5" max="5" width="41" style="1" bestFit="1" customWidth="1"/>
  </cols>
  <sheetData>
    <row r="1" spans="1:41" s="5" customFormat="1" ht="250.5" customHeight="1" x14ac:dyDescent="0.25">
      <c r="A1" s="5" t="s">
        <v>7</v>
      </c>
      <c r="B1" s="5" t="s">
        <v>4</v>
      </c>
      <c r="C1" s="5" t="s">
        <v>13</v>
      </c>
      <c r="D1" s="2" t="s">
        <v>30</v>
      </c>
      <c r="E1" s="2" t="s">
        <v>29</v>
      </c>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30" customHeight="1" x14ac:dyDescent="0.25">
      <c r="A2" s="7" t="s">
        <v>21</v>
      </c>
      <c r="B2" s="24" t="s">
        <v>22</v>
      </c>
      <c r="C2" s="7" t="s">
        <v>61</v>
      </c>
      <c r="D2" s="7" t="s">
        <v>23</v>
      </c>
      <c r="E2" s="7" t="s">
        <v>23</v>
      </c>
    </row>
    <row r="3" spans="1:41" ht="30" customHeight="1" x14ac:dyDescent="0.25">
      <c r="A3" s="6"/>
      <c r="B3" s="25"/>
      <c r="C3" s="7" t="s">
        <v>62</v>
      </c>
      <c r="D3" s="6"/>
      <c r="E3" s="6"/>
    </row>
    <row r="4" spans="1:41" ht="30" customHeight="1" x14ac:dyDescent="0.25">
      <c r="A4" s="6"/>
      <c r="B4" s="25"/>
      <c r="C4" s="6"/>
      <c r="D4" s="6"/>
      <c r="E4" s="6"/>
    </row>
    <row r="5" spans="1:41" ht="30" customHeight="1" x14ac:dyDescent="0.25">
      <c r="A5" s="6"/>
      <c r="B5" s="25"/>
      <c r="C5" s="6"/>
      <c r="D5" s="6"/>
      <c r="E5" s="6"/>
    </row>
    <row r="6" spans="1:41" ht="30" customHeight="1" x14ac:dyDescent="0.25">
      <c r="A6" s="6"/>
      <c r="B6" s="25"/>
      <c r="C6" s="6"/>
      <c r="D6" s="6"/>
      <c r="E6" s="6"/>
    </row>
    <row r="7" spans="1:41" ht="30" customHeight="1" x14ac:dyDescent="0.25">
      <c r="A7" s="6"/>
      <c r="B7" s="25"/>
      <c r="C7" s="6"/>
      <c r="D7" s="6"/>
      <c r="E7" s="6"/>
    </row>
    <row r="8" spans="1:41" ht="30" customHeight="1" x14ac:dyDescent="0.25">
      <c r="A8" s="6"/>
      <c r="B8" s="25"/>
      <c r="C8" s="6"/>
      <c r="D8" s="6"/>
      <c r="E8" s="6"/>
    </row>
    <row r="9" spans="1:41" ht="30" customHeight="1" x14ac:dyDescent="0.25">
      <c r="A9" s="7" t="s">
        <v>33</v>
      </c>
      <c r="B9" s="25"/>
      <c r="C9" s="6"/>
      <c r="D9" s="6"/>
      <c r="E9" s="6"/>
    </row>
    <row r="10" spans="1:41" ht="30" customHeight="1" x14ac:dyDescent="0.25">
      <c r="A10" s="6"/>
      <c r="B10" s="25"/>
      <c r="C10" s="6"/>
      <c r="D10" s="6"/>
      <c r="E10" s="6"/>
    </row>
    <row r="11" spans="1:41" ht="30" customHeight="1" x14ac:dyDescent="0.25">
      <c r="A11" s="6"/>
      <c r="B11" s="25"/>
      <c r="C11" s="6"/>
      <c r="D11" s="6"/>
      <c r="E11" s="6"/>
    </row>
    <row r="12" spans="1:41" ht="30" customHeight="1" x14ac:dyDescent="0.25">
      <c r="A12" s="6"/>
      <c r="B12" s="25"/>
      <c r="C12" s="6"/>
      <c r="D12" s="6"/>
      <c r="E12" s="6"/>
    </row>
    <row r="13" spans="1:41" ht="30" customHeight="1" x14ac:dyDescent="0.25">
      <c r="A13" s="6"/>
      <c r="B13" s="25"/>
      <c r="C13" s="6"/>
      <c r="D13" s="6"/>
      <c r="E13" s="6"/>
    </row>
    <row r="14" spans="1:41" ht="30" x14ac:dyDescent="0.25">
      <c r="A14" s="23" t="s">
        <v>36</v>
      </c>
      <c r="B14" s="27" t="str">
        <f>IF(ISTEXT(B2),"(subtotal, sum of cells B2:B13)",(SUM(B2:B13)))</f>
        <v>(subtotal, sum of cells B2:B13)</v>
      </c>
      <c r="C14" s="36" t="s">
        <v>44</v>
      </c>
      <c r="D14" s="37"/>
      <c r="E14" s="37"/>
    </row>
    <row r="15" spans="1:41" ht="30" x14ac:dyDescent="0.25">
      <c r="A15" s="23" t="s">
        <v>38</v>
      </c>
      <c r="B15" s="24" t="str">
        <f>IF(ISNUMBER(B14),SUM(B14*0.3),"(subtotal from cell B14*.3)")</f>
        <v>(subtotal from cell B14*.3)</v>
      </c>
      <c r="C15" s="36" t="s">
        <v>42</v>
      </c>
      <c r="D15" s="37"/>
      <c r="E15" s="37"/>
    </row>
    <row r="16" spans="1:41" ht="30" x14ac:dyDescent="0.25">
      <c r="A16" s="12" t="s">
        <v>34</v>
      </c>
      <c r="B16" s="24" t="s">
        <v>24</v>
      </c>
      <c r="C16" s="36" t="s">
        <v>43</v>
      </c>
      <c r="D16" s="37"/>
      <c r="E16" s="37"/>
    </row>
    <row r="17" spans="1:5" ht="30" x14ac:dyDescent="0.25">
      <c r="A17" s="23" t="s">
        <v>37</v>
      </c>
      <c r="B17" s="24" t="s">
        <v>24</v>
      </c>
      <c r="C17" s="36" t="s">
        <v>43</v>
      </c>
      <c r="D17" s="37"/>
      <c r="E17" s="37"/>
    </row>
    <row r="18" spans="1:5" x14ac:dyDescent="0.25">
      <c r="A18" s="12" t="s">
        <v>35</v>
      </c>
      <c r="B18" s="28">
        <v>10000</v>
      </c>
      <c r="C18" s="36" t="s">
        <v>40</v>
      </c>
      <c r="D18" s="37"/>
      <c r="E18" s="37"/>
    </row>
    <row r="19" spans="1:5" ht="30" x14ac:dyDescent="0.25">
      <c r="A19" s="23" t="s">
        <v>39</v>
      </c>
      <c r="B19" s="24" t="str">
        <f>IF(ISNUMBER(B14),SUM(B14:B18),"(sum of cells B14:B18)")</f>
        <v>(sum of cells B14:B18)</v>
      </c>
      <c r="C19" s="36"/>
      <c r="D19" s="37"/>
      <c r="E19" s="37"/>
    </row>
    <row r="20" spans="1:5" ht="60" x14ac:dyDescent="0.25">
      <c r="A20" s="23" t="s">
        <v>41</v>
      </c>
      <c r="B20" s="26" t="str">
        <f>IF(ISTEXT(B19),"(10.27% of total project local match)",B19*0.1027)</f>
        <v>(10.27% of total project local match)</v>
      </c>
      <c r="C20" s="36" t="s">
        <v>45</v>
      </c>
      <c r="D20" s="37"/>
      <c r="E20" s="37"/>
    </row>
    <row r="21" spans="1:5" ht="83.25" customHeight="1" x14ac:dyDescent="0.25">
      <c r="A21" s="12" t="s">
        <v>47</v>
      </c>
      <c r="B21" s="13" t="s">
        <v>65</v>
      </c>
      <c r="C21" s="36" t="s">
        <v>46</v>
      </c>
      <c r="D21" s="37"/>
      <c r="E21" s="37"/>
    </row>
    <row r="22" spans="1:5" ht="60" x14ac:dyDescent="0.25">
      <c r="A22" s="14" t="s">
        <v>49</v>
      </c>
      <c r="B22" s="2"/>
      <c r="C22" s="2"/>
      <c r="D22" s="3"/>
      <c r="E22" s="4"/>
    </row>
    <row r="23" spans="1:5" ht="65.25" customHeight="1" x14ac:dyDescent="0.25">
      <c r="A23" s="15" t="s">
        <v>80</v>
      </c>
      <c r="B23" s="13" t="s">
        <v>82</v>
      </c>
      <c r="C23" s="36" t="s">
        <v>81</v>
      </c>
      <c r="D23" s="37"/>
      <c r="E23" s="37"/>
    </row>
    <row r="24" spans="1:5" ht="45" x14ac:dyDescent="0.25">
      <c r="A24" s="15" t="s">
        <v>8</v>
      </c>
      <c r="B24" s="13" t="s">
        <v>31</v>
      </c>
      <c r="C24" s="36" t="s">
        <v>18</v>
      </c>
      <c r="D24" s="37"/>
      <c r="E24" s="37"/>
    </row>
    <row r="25" spans="1:5" ht="45" x14ac:dyDescent="0.25">
      <c r="A25" s="15" t="s">
        <v>5</v>
      </c>
      <c r="B25" s="13" t="s">
        <v>31</v>
      </c>
      <c r="C25" s="36" t="s">
        <v>11</v>
      </c>
      <c r="D25" s="37"/>
      <c r="E25" s="37"/>
    </row>
    <row r="26" spans="1:5" ht="45" x14ac:dyDescent="0.25">
      <c r="A26" s="15" t="s">
        <v>28</v>
      </c>
      <c r="B26" s="13" t="s">
        <v>31</v>
      </c>
      <c r="C26" s="36" t="s">
        <v>10</v>
      </c>
      <c r="D26" s="37"/>
      <c r="E26" s="37"/>
    </row>
    <row r="27" spans="1:5" ht="45" x14ac:dyDescent="0.25">
      <c r="A27" s="15" t="s">
        <v>67</v>
      </c>
      <c r="B27" s="13" t="s">
        <v>31</v>
      </c>
      <c r="C27" s="36" t="s">
        <v>14</v>
      </c>
      <c r="D27" s="37"/>
      <c r="E27" s="37"/>
    </row>
    <row r="28" spans="1:5" ht="45" x14ac:dyDescent="0.25">
      <c r="A28" s="15" t="s">
        <v>66</v>
      </c>
      <c r="B28" s="13" t="s">
        <v>31</v>
      </c>
      <c r="C28" s="36" t="s">
        <v>9</v>
      </c>
      <c r="D28" s="37"/>
      <c r="E28" s="37"/>
    </row>
    <row r="29" spans="1:5" ht="33.75" customHeight="1" x14ac:dyDescent="0.25">
      <c r="A29" s="16" t="s">
        <v>50</v>
      </c>
      <c r="B29" s="33" t="s">
        <v>24</v>
      </c>
      <c r="C29" s="36" t="s">
        <v>15</v>
      </c>
      <c r="D29" s="37"/>
      <c r="E29" s="37"/>
    </row>
    <row r="30" spans="1:5" ht="60" x14ac:dyDescent="0.25">
      <c r="A30" s="16" t="s">
        <v>78</v>
      </c>
      <c r="B30" s="33" t="s">
        <v>24</v>
      </c>
      <c r="C30" s="36" t="s">
        <v>16</v>
      </c>
      <c r="D30" s="37"/>
      <c r="E30" s="37"/>
    </row>
    <row r="31" spans="1:5" ht="108.75" customHeight="1" x14ac:dyDescent="0.25">
      <c r="A31" s="14" t="s">
        <v>77</v>
      </c>
      <c r="B31" s="2"/>
      <c r="C31" s="2"/>
      <c r="D31" s="3"/>
      <c r="E31" s="4"/>
    </row>
    <row r="32" spans="1:5" ht="45" x14ac:dyDescent="0.25">
      <c r="A32" s="17" t="s">
        <v>73</v>
      </c>
      <c r="B32" s="33" t="s">
        <v>79</v>
      </c>
      <c r="C32" s="36" t="s">
        <v>74</v>
      </c>
      <c r="D32" s="37"/>
      <c r="E32" s="37"/>
    </row>
    <row r="33" spans="1:5" ht="120" x14ac:dyDescent="0.25">
      <c r="A33" s="17" t="s">
        <v>75</v>
      </c>
      <c r="B33" s="33" t="s">
        <v>31</v>
      </c>
      <c r="C33" s="36"/>
      <c r="D33" s="38"/>
      <c r="E33" s="38"/>
    </row>
    <row r="34" spans="1:5" ht="45" x14ac:dyDescent="0.25">
      <c r="A34" s="17" t="s">
        <v>48</v>
      </c>
      <c r="B34" s="13" t="s">
        <v>31</v>
      </c>
      <c r="C34" s="4"/>
      <c r="D34" s="3"/>
      <c r="E34" s="4"/>
    </row>
    <row r="35" spans="1:5" ht="60" x14ac:dyDescent="0.25">
      <c r="A35" s="17" t="s">
        <v>76</v>
      </c>
      <c r="B35" s="33" t="s">
        <v>20</v>
      </c>
      <c r="C35" s="4"/>
      <c r="D35" s="3"/>
      <c r="E35" s="4"/>
    </row>
    <row r="36" spans="1:5" ht="60" customHeight="1" x14ac:dyDescent="0.25">
      <c r="A36" s="17" t="s">
        <v>68</v>
      </c>
      <c r="B36" s="33" t="s">
        <v>25</v>
      </c>
      <c r="C36" s="4"/>
      <c r="D36" s="3"/>
      <c r="E36" s="4"/>
    </row>
    <row r="37" spans="1:5" x14ac:dyDescent="0.25">
      <c r="A37" s="1"/>
    </row>
    <row r="38" spans="1:5" x14ac:dyDescent="0.25">
      <c r="A38" s="1"/>
    </row>
    <row r="39" spans="1:5" x14ac:dyDescent="0.25">
      <c r="A39" s="1"/>
    </row>
  </sheetData>
  <mergeCells count="18">
    <mergeCell ref="C33:E33"/>
    <mergeCell ref="C20:E20"/>
    <mergeCell ref="C21:E21"/>
    <mergeCell ref="C24:E24"/>
    <mergeCell ref="C25:E25"/>
    <mergeCell ref="C26:E26"/>
    <mergeCell ref="C27:E27"/>
    <mergeCell ref="C23:E23"/>
    <mergeCell ref="C32:E32"/>
    <mergeCell ref="C28:E28"/>
    <mergeCell ref="C29:E29"/>
    <mergeCell ref="C30:E30"/>
    <mergeCell ref="C19:E19"/>
    <mergeCell ref="C14:E14"/>
    <mergeCell ref="C15:E15"/>
    <mergeCell ref="C16:E16"/>
    <mergeCell ref="C17:E17"/>
    <mergeCell ref="C18:E18"/>
  </mergeCells>
  <printOptions horizontalCentered="1" verticalCentered="1" gridLines="1"/>
  <pageMargins left="0.25" right="0.25" top="0.75" bottom="0.75" header="0.3" footer="0.3"/>
  <pageSetup paperSize="17" scale="75" orientation="portrait" r:id="rId1"/>
  <headerFooter>
    <oddHeader>&amp;CScopeSchedBudget</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1"/>
  <sheetViews>
    <sheetView zoomScaleNormal="100" workbookViewId="0">
      <selection activeCell="A2" sqref="A2"/>
    </sheetView>
  </sheetViews>
  <sheetFormatPr defaultRowHeight="15" x14ac:dyDescent="0.25"/>
  <cols>
    <col min="1" max="1" width="67.7109375" style="1" customWidth="1"/>
    <col min="2" max="2" width="35.7109375" style="1" customWidth="1"/>
    <col min="3" max="3" width="55.42578125" style="1" customWidth="1"/>
    <col min="4" max="6" width="35.7109375" customWidth="1"/>
    <col min="7" max="7" width="3.7109375" customWidth="1"/>
  </cols>
  <sheetData>
    <row r="1" spans="1:6" x14ac:dyDescent="0.25">
      <c r="A1" s="5" t="s">
        <v>0</v>
      </c>
      <c r="B1" s="5" t="s">
        <v>83</v>
      </c>
      <c r="C1" s="2" t="s">
        <v>17</v>
      </c>
    </row>
    <row r="2" spans="1:6" ht="180" customHeight="1" x14ac:dyDescent="0.25">
      <c r="A2" s="29" t="s">
        <v>58</v>
      </c>
      <c r="B2" s="30" t="s">
        <v>19</v>
      </c>
      <c r="C2" s="21" t="s">
        <v>99</v>
      </c>
      <c r="D2" s="1"/>
      <c r="E2" s="1"/>
      <c r="F2" s="1"/>
    </row>
    <row r="3" spans="1:6" ht="32.25" customHeight="1" x14ac:dyDescent="0.25">
      <c r="A3" s="9" t="s">
        <v>108</v>
      </c>
      <c r="B3" s="2"/>
      <c r="C3" s="4"/>
      <c r="D3" s="1"/>
      <c r="E3" s="1"/>
      <c r="F3" s="1"/>
    </row>
    <row r="4" spans="1:6" ht="45" x14ac:dyDescent="0.25">
      <c r="A4" s="10" t="s">
        <v>85</v>
      </c>
      <c r="B4" s="11" t="s">
        <v>19</v>
      </c>
      <c r="C4" s="4" t="s">
        <v>92</v>
      </c>
      <c r="D4" s="1"/>
      <c r="E4" s="1"/>
      <c r="F4" s="1"/>
    </row>
    <row r="5" spans="1:6" ht="45" x14ac:dyDescent="0.25">
      <c r="A5" s="10" t="s">
        <v>86</v>
      </c>
      <c r="B5" s="11" t="s">
        <v>19</v>
      </c>
      <c r="C5" s="4" t="s">
        <v>93</v>
      </c>
      <c r="D5" s="1"/>
      <c r="E5" s="1"/>
      <c r="F5" s="1"/>
    </row>
    <row r="6" spans="1:6" ht="60" x14ac:dyDescent="0.25">
      <c r="A6" s="10" t="s">
        <v>87</v>
      </c>
      <c r="B6" s="11" t="s">
        <v>19</v>
      </c>
      <c r="C6" s="4" t="s">
        <v>94</v>
      </c>
      <c r="D6" s="1"/>
      <c r="E6" s="1"/>
      <c r="F6" s="1"/>
    </row>
    <row r="7" spans="1:6" ht="120" x14ac:dyDescent="0.25">
      <c r="A7" s="10" t="s">
        <v>88</v>
      </c>
      <c r="B7" s="11" t="s">
        <v>19</v>
      </c>
      <c r="C7" s="4" t="s">
        <v>95</v>
      </c>
      <c r="D7" s="1"/>
      <c r="E7" s="1"/>
      <c r="F7" s="1"/>
    </row>
    <row r="8" spans="1:6" ht="75" x14ac:dyDescent="0.25">
      <c r="A8" s="10" t="s">
        <v>89</v>
      </c>
      <c r="B8" s="11" t="s">
        <v>19</v>
      </c>
      <c r="C8" s="4" t="s">
        <v>109</v>
      </c>
      <c r="D8" s="1"/>
      <c r="E8" s="1"/>
      <c r="F8" s="1"/>
    </row>
    <row r="9" spans="1:6" ht="75" x14ac:dyDescent="0.25">
      <c r="A9" s="10" t="s">
        <v>90</v>
      </c>
      <c r="B9" s="11" t="s">
        <v>19</v>
      </c>
      <c r="C9" s="4" t="s">
        <v>91</v>
      </c>
      <c r="D9" s="1"/>
      <c r="E9" s="1"/>
      <c r="F9" s="1"/>
    </row>
    <row r="10" spans="1:6" ht="32.25" customHeight="1" x14ac:dyDescent="0.25">
      <c r="A10" s="9" t="s">
        <v>97</v>
      </c>
      <c r="B10" s="2"/>
      <c r="C10" s="4"/>
      <c r="D10" s="1"/>
      <c r="E10" s="1"/>
      <c r="F10" s="1"/>
    </row>
    <row r="11" spans="1:6" ht="90" customHeight="1" x14ac:dyDescent="0.25">
      <c r="A11" s="34" t="s">
        <v>96</v>
      </c>
      <c r="B11" s="30" t="s">
        <v>98</v>
      </c>
      <c r="C11" s="21" t="s">
        <v>112</v>
      </c>
      <c r="D11" s="1"/>
      <c r="E11" s="1"/>
      <c r="F11" s="1"/>
    </row>
  </sheetData>
  <printOptions horizontalCentered="1" verticalCentered="1" gridLines="1"/>
  <pageMargins left="0.25" right="0.25" top="0.75" bottom="0.75" header="0.3" footer="0.3"/>
  <pageSetup paperSize="17" scale="54" orientation="landscape" copies="25" r:id="rId1"/>
  <headerFooter>
    <oddHeader>&amp;CMeasures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AgencyInfo</vt:lpstr>
      <vt:lpstr>LocationContext</vt:lpstr>
      <vt:lpstr>PurposeNeed</vt:lpstr>
      <vt:lpstr>ScopeSchedBudget</vt:lpstr>
      <vt:lpstr>MeasuresAccountability</vt:lpstr>
      <vt:lpstr>AgencyInfo!Print_Area</vt:lpstr>
      <vt:lpstr>Cover!Print_Area</vt:lpstr>
      <vt:lpstr>MeasuresAccountability!Print_Area</vt:lpstr>
      <vt:lpstr>PurposeNeed!Print_Area</vt:lpstr>
      <vt:lpstr>ScopeSchedBudget!Print_Area</vt:lpstr>
    </vt:vector>
  </TitlesOfParts>
  <Company>Metro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winter</dc:creator>
  <cp:lastModifiedBy>Ed Campos</cp:lastModifiedBy>
  <cp:lastPrinted>2019-08-03T18:49:11Z</cp:lastPrinted>
  <dcterms:created xsi:type="dcterms:W3CDTF">2019-04-18T16:12:57Z</dcterms:created>
  <dcterms:modified xsi:type="dcterms:W3CDTF">2022-08-22T18:18:47Z</dcterms:modified>
</cp:coreProperties>
</file>