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395" windowHeight="12195" tabRatio="785"/>
  </bookViews>
  <sheets>
    <sheet name="Cover" sheetId="9" r:id="rId1"/>
    <sheet name="AgencyInfo" sheetId="2" r:id="rId2"/>
    <sheet name="Location" sheetId="8" r:id="rId3"/>
    <sheet name="PurposeNeed" sheetId="1" r:id="rId4"/>
    <sheet name="Plans" sheetId="12" r:id="rId5"/>
    <sheet name="CapablityMaturity" sheetId="13" r:id="rId6"/>
    <sheet name="ProjectType" sheetId="5" r:id="rId7"/>
    <sheet name="ScopeSchedBudget" sheetId="3" r:id="rId8"/>
    <sheet name="Measures" sheetId="7" r:id="rId9"/>
  </sheets>
  <definedNames>
    <definedName name="_xlnm._FilterDatabase" localSheetId="0" hidden="1">Cover!$N$21:$O$21</definedName>
    <definedName name="_xlnm.Print_Area" localSheetId="1">AgencyInfo!$A$1:$C$5</definedName>
    <definedName name="_xlnm.Print_Area" localSheetId="5">CapablityMaturity!$A$1:$F$26</definedName>
    <definedName name="_xlnm.Print_Area" localSheetId="0">Cover!$A$1:$O$43</definedName>
    <definedName name="_xlnm.Print_Area" localSheetId="8">Measures!$A$1:$P$22</definedName>
    <definedName name="_xlnm.Print_Area" localSheetId="4">Plans!$A$1:$D$23</definedName>
    <definedName name="_xlnm.Print_Area" localSheetId="6">ProjectType!$A$1:$E$19</definedName>
    <definedName name="_xlnm.Print_Area" localSheetId="3">PurposeNeed!$B$1:$C$4</definedName>
    <definedName name="_xlnm.Print_Area" localSheetId="7">ScopeSchedBudget!$A$1:$E$35</definedName>
  </definedNames>
  <calcPr calcId="152511"/>
</workbook>
</file>

<file path=xl/calcChain.xml><?xml version="1.0" encoding="utf-8"?>
<calcChain xmlns="http://schemas.openxmlformats.org/spreadsheetml/2006/main">
  <c r="B14" i="3"/>
  <c r="B19" l="1"/>
  <c r="B20" s="1"/>
</calcChain>
</file>

<file path=xl/sharedStrings.xml><?xml version="1.0" encoding="utf-8"?>
<sst xmlns="http://schemas.openxmlformats.org/spreadsheetml/2006/main" count="321" uniqueCount="208">
  <si>
    <t>2018 RTP ID</t>
  </si>
  <si>
    <t>Oregon Transportation Plan or related project list related to Region 1</t>
  </si>
  <si>
    <t>ODOT TSMO/Operations strategy Related to Region 1</t>
  </si>
  <si>
    <t>Direct reference (ID #, page #)</t>
  </si>
  <si>
    <t>Category</t>
  </si>
  <si>
    <t>Lead agency</t>
  </si>
  <si>
    <t>(one agency)</t>
  </si>
  <si>
    <t>(all agencies committing locally sourced funding)</t>
  </si>
  <si>
    <t>Stakeholders</t>
  </si>
  <si>
    <t>Public interest group</t>
  </si>
  <si>
    <t>(any non-governmental organization that has voiced interest)</t>
  </si>
  <si>
    <t>Unified Planning Work Program (UPWP)</t>
  </si>
  <si>
    <t>No</t>
  </si>
  <si>
    <t>TSMO 2016 ITS Architecture</t>
  </si>
  <si>
    <t>TSMO I-84 Multimodal ICM</t>
  </si>
  <si>
    <t>TSMO Arterials Performance Measures RCTO</t>
  </si>
  <si>
    <t>Yes</t>
  </si>
  <si>
    <t>Lead agency ITS Plan</t>
  </si>
  <si>
    <t>National ITS Architecture (RAD-IT service)</t>
  </si>
  <si>
    <t>Budget</t>
  </si>
  <si>
    <t>Buy America</t>
  </si>
  <si>
    <t>(Insert map, screenshot, etc.)</t>
  </si>
  <si>
    <t>Was this subject to public review? (Yes/No/Don't know)</t>
  </si>
  <si>
    <t>Tasks</t>
  </si>
  <si>
    <t>Environmental documentation/NEPA</t>
  </si>
  <si>
    <t>(example: cross sections before/after in feet)</t>
  </si>
  <si>
    <t>(example: ADA transition plan)</t>
  </si>
  <si>
    <t>(example: waiver)</t>
  </si>
  <si>
    <t>List of utilities*</t>
  </si>
  <si>
    <t>Lane configuration*</t>
  </si>
  <si>
    <t>*Same information asked by an ODOT Local Agency Technical Scope Sheet (formerly known as the Prospectus)</t>
  </si>
  <si>
    <t>Vicinity map and/or sketch map*</t>
  </si>
  <si>
    <t>*Same information asked by an ODOT Local Agency Technical Scope Sheet (formerly known as the Prospectus).</t>
  </si>
  <si>
    <t>Other regional strategy</t>
  </si>
  <si>
    <t>2015 Climate Smart Action Plan</t>
  </si>
  <si>
    <t xml:space="preserve">2019-2021 Regional Flexible Fund Allocation (RFFA) Policy </t>
  </si>
  <si>
    <t>(example: months 1-4)</t>
  </si>
  <si>
    <t>Schedule (in months)</t>
  </si>
  <si>
    <t>(example: months 2-8)</t>
  </si>
  <si>
    <t>Which capability(ies) will this project support or advance to the next level?</t>
  </si>
  <si>
    <t>Support/Next Level/Not applicable</t>
  </si>
  <si>
    <t>(Yes/No/Don't know)</t>
  </si>
  <si>
    <t>Traffic Management Business Processes, Level 3 Integrated</t>
  </si>
  <si>
    <t>Traffic Management Systems &amp; Technology, Level 3: Integrated</t>
  </si>
  <si>
    <t>Traffic Management Performance Measurement, Level 3: Integrated</t>
  </si>
  <si>
    <t>Traffic Management Organization &amp; Workforce, Level 2: Managed</t>
  </si>
  <si>
    <t>Traffic Management Culture, Level 3: Integrated</t>
  </si>
  <si>
    <t>Traffic Management Collaboration, Level 3: Integrated</t>
  </si>
  <si>
    <t>**Regional Traffic Management CMF May 2016</t>
  </si>
  <si>
    <t>TSMO Planning and Programming, Level 3: Integrated*</t>
  </si>
  <si>
    <t>TSMO Systems and Technology, Level 3: Integrated*</t>
  </si>
  <si>
    <t>TSMO Performance Measurement, Level 1: Performed*</t>
  </si>
  <si>
    <t>TSMO Culture, Level 2.5: Managed*</t>
  </si>
  <si>
    <t>TSMO Collaboration with Incident Management, Level 1: Performed*</t>
  </si>
  <si>
    <t>TSMO Collaboration with Traffic Operations, Level 3: Integrated*</t>
  </si>
  <si>
    <t>Planned Special Events</t>
  </si>
  <si>
    <t>Road Weather Management</t>
  </si>
  <si>
    <t>Traffic Incident Management</t>
  </si>
  <si>
    <t>Traffic Signal Management</t>
  </si>
  <si>
    <t>Work Zone Management</t>
  </si>
  <si>
    <t>*TSMO Capability Maturity 2012</t>
  </si>
  <si>
    <t>https://ops.fhwa.dot.gov/tsmoframeworktool/available_frameworks/index.htm</t>
  </si>
  <si>
    <t>(example: PGE)</t>
  </si>
  <si>
    <t>What steps has the applicant taken to counteract “optimism bias” in scope, timeline and budget of this project?</t>
  </si>
  <si>
    <t>Which agency(ies) will be contacted to ask for more funds if it is determined that there are budget issues at any point in the project process?</t>
  </si>
  <si>
    <t>(example: sidewalk and curb cuts)</t>
  </si>
  <si>
    <t>(example: new fiber optics in existing conduit)</t>
  </si>
  <si>
    <t>Describe</t>
  </si>
  <si>
    <t>Pedestrians</t>
  </si>
  <si>
    <t>Bicyclists</t>
  </si>
  <si>
    <t>Passenger vehicles</t>
  </si>
  <si>
    <t>Freight vehicles</t>
  </si>
  <si>
    <t>Transit vehicles</t>
  </si>
  <si>
    <t>Improvements</t>
  </si>
  <si>
    <t>For</t>
  </si>
  <si>
    <t>(system users)</t>
  </si>
  <si>
    <t>(communities of color)</t>
  </si>
  <si>
    <t>(communities with low income)</t>
  </si>
  <si>
    <t>(public health)</t>
  </si>
  <si>
    <t>(accessibility)</t>
  </si>
  <si>
    <t>(community stabilization)</t>
  </si>
  <si>
    <t>Has an engineer assessed field conditions by visiting the site, providing detail notes on this project with federal requirements in mind and asset management in mind for all entities involved (e.g., use of PGE utility poles), flagging any potential issues?</t>
  </si>
  <si>
    <t>List</t>
  </si>
  <si>
    <t>Consider</t>
  </si>
  <si>
    <t>(example: categorical exclusion)</t>
  </si>
  <si>
    <t>(neighboring communities)</t>
  </si>
  <si>
    <t>Connection to</t>
  </si>
  <si>
    <t>Incident responders</t>
  </si>
  <si>
    <t>Road workers</t>
  </si>
  <si>
    <t>Other</t>
  </si>
  <si>
    <r>
      <rPr>
        <b/>
        <sz val="11"/>
        <color theme="1"/>
        <rFont val="Calibri"/>
        <family val="2"/>
        <scheme val="minor"/>
      </rPr>
      <t>When does your agency estimate project results will be ready to be reported to the public?</t>
    </r>
    <r>
      <rPr>
        <sz val="11"/>
        <color theme="1"/>
        <rFont val="Calibri"/>
        <family val="2"/>
        <scheme val="minor"/>
      </rPr>
      <t xml:space="preserve"> (e.g., project is complete, project improved system performance by X amount, project has made data available, system is in use)</t>
    </r>
  </si>
  <si>
    <t>Multimodal Integrated Corridor Management</t>
  </si>
  <si>
    <t>Dedicated Short-Range Communications (DSRC)</t>
  </si>
  <si>
    <t>5G/Small Cell</t>
  </si>
  <si>
    <t>4G/LTE</t>
  </si>
  <si>
    <t>Automated Vehicles (AV)</t>
  </si>
  <si>
    <t>Gamification</t>
  </si>
  <si>
    <t>Mobility on Demand (MOD)</t>
  </si>
  <si>
    <t>Mobility as a Service (MaaS)</t>
  </si>
  <si>
    <t>Next Gen Transit Signal Priority</t>
  </si>
  <si>
    <t>Computer Vision</t>
  </si>
  <si>
    <t>Artificial Intelligence</t>
  </si>
  <si>
    <t>Crowdsourcing</t>
  </si>
  <si>
    <t>Dense Wavelength Division Multiplexing (DWDM)</t>
  </si>
  <si>
    <t>Shared mobility</t>
  </si>
  <si>
    <t>Transit Network Companies (TNCs)</t>
  </si>
  <si>
    <t>Automated Traffic Signal Performance Measures (ATSPM)</t>
  </si>
  <si>
    <t>Unmanned Aerial Vehicles (UAVs)</t>
  </si>
  <si>
    <t>Connected Vehicles (CV)</t>
  </si>
  <si>
    <t>Internet of Things (IoT)</t>
  </si>
  <si>
    <t>Active Transportation Demand Management (ATDM)</t>
  </si>
  <si>
    <t>Communications</t>
  </si>
  <si>
    <t>Technology</t>
  </si>
  <si>
    <t>Blockchain (Distributed Ledger)</t>
  </si>
  <si>
    <t>Where else is this project referenced or originated in plans, strategies, or systems engineering documents (including Concept of Operations (ConOps))?</t>
  </si>
  <si>
    <t>Does the project advance safety for people by preventing deaths and serious injuries for any or all of the following?</t>
  </si>
  <si>
    <t>(one sentence or more)</t>
  </si>
  <si>
    <t>Does the project reduce tailpipe carbon emissions, thereby improving air quality, reducing fuel consumption and contributing to climate goals?</t>
  </si>
  <si>
    <t>How does the project relate to congestion management by applying TSMO strategy to improve reliability for people and goods?</t>
  </si>
  <si>
    <t>How does the project relate to congestion management by applying TSMO strategy to reduce the need for throughway expansion?</t>
  </si>
  <si>
    <t>(describe)</t>
  </si>
  <si>
    <t>(Task #: describe)</t>
  </si>
  <si>
    <t>($##,###)</t>
  </si>
  <si>
    <t>(reference from list)</t>
  </si>
  <si>
    <t>(subtotal from cell B14*.3)</t>
  </si>
  <si>
    <t>(estimate)</t>
  </si>
  <si>
    <t>(one or more agencies)</t>
  </si>
  <si>
    <t>(reference)</t>
  </si>
  <si>
    <t>Strategy</t>
  </si>
  <si>
    <t>Radar, infrared, LiDAR and other detection</t>
  </si>
  <si>
    <t>(describe in one or two paragraphs)</t>
  </si>
  <si>
    <t>(write a purpose and need statement followed by a paragraph with additional description)</t>
  </si>
  <si>
    <t>(project name)</t>
  </si>
  <si>
    <t>Project name*</t>
  </si>
  <si>
    <t>What is the purpose and need?*</t>
  </si>
  <si>
    <t>What is the proposed solution* (calling out any innovative approaches or elements)?</t>
  </si>
  <si>
    <t>How would your agency justify the project as a TSMO Program investment (project justification*)?</t>
  </si>
  <si>
    <t>*Same information asked by an ODOT Local Agency Technical Scope Sheet (formerly: Prospectus).</t>
  </si>
  <si>
    <t>Note: the 2010-2020 TSMO Plan was subject to public review.</t>
  </si>
  <si>
    <t>How does this project implement the 2010-2020 TSMO Plan, grounded in the functional areas of multimodal traffic management, traffic incident management, traveler information, transportation demand management or other elements of the plan?</t>
  </si>
  <si>
    <t>(one or more sentences for each specific link to TSMO)</t>
  </si>
  <si>
    <t>Americans with Disabilities Act (ADA)</t>
  </si>
  <si>
    <t>(Corridor/Regional)</t>
  </si>
  <si>
    <t>Please describe any project development already done for this project, highlighting any completed Systems Engineering or Preliminary Engineering steps, with an estimated percent complete (e.g., 30%).</t>
  </si>
  <si>
    <t>(one or more sentences)</t>
  </si>
  <si>
    <t>Regional Projects</t>
  </si>
  <si>
    <t>If you answered "Regional" above, you are proposing a region-wide investment for use by, or benefiting multiple agencies, benefiting travelers region-wide; or, a planning project that encompasses a large travel-shed such as Multimodal Integrated Corridor Management (ICM).</t>
  </si>
  <si>
    <t>Corridor Projects</t>
  </si>
  <si>
    <r>
      <t>What is the primary deliverable of this project</t>
    </r>
    <r>
      <rPr>
        <sz val="11"/>
        <color theme="1"/>
        <rFont val="Calibri"/>
        <family val="2"/>
        <scheme val="minor"/>
      </rPr>
      <t xml:space="preserve"> (e.g., completed ConOps, increased regional data and performance measure capability, enhancement to central signal system, innovative traveler information, active transportation demand management)</t>
    </r>
    <r>
      <rPr>
        <b/>
        <sz val="11"/>
        <color theme="1"/>
        <rFont val="Calibri"/>
        <family val="2"/>
        <scheme val="minor"/>
      </rPr>
      <t>?</t>
    </r>
  </si>
  <si>
    <t>Example</t>
  </si>
  <si>
    <t>Neighboring communities of color are served by this project that includes the Census tract with the jurisdiction's highest percentage of non-white residents and a prominent cultural district with multiple minority-owned businesses.</t>
  </si>
  <si>
    <t>This project will also advance equity for system users of the high-frequency transit that connects to the nearby industrial area and community college.</t>
  </si>
  <si>
    <t>Three high injury intersections in the Census tract with a high percentage of people of color will Leading Pedestrian Interval.</t>
  </si>
  <si>
    <t>This project will advance equity by serving neighboring communities in equity focus areas of the region.</t>
  </si>
  <si>
    <t xml:space="preserve">People with disabilities have complained about accessibility to the prominent cultural district. This project will add audible pedestrian signals to six intersections. </t>
  </si>
  <si>
    <t>Does the project advance equity (see equity defining terms to the right of column H), that can be described in any or all of these areas?</t>
  </si>
  <si>
    <t>This project advances equity in community stabilization by providing transit system users Next Gen TSP for more reliable connections to work and college and more accessibility to the cultural district.</t>
  </si>
  <si>
    <r>
      <t xml:space="preserve">Systems Engineering reference:
</t>
    </r>
    <r>
      <rPr>
        <sz val="11"/>
        <color theme="1"/>
        <rFont val="Calibri"/>
        <family val="2"/>
        <scheme val="minor"/>
      </rPr>
      <t>a. Needs Assessment
b. Concept Selection
c. Project Planning
d. SEMP
e. ConOps
f. System Requirements
g. Design (high-level, detailed)
h. Software/Hardware
i. Verification&amp;Integration
j. Deployment&amp;Validation
k. if applicable: Retirement/Replacement
l. Planning only
m. Support only
n. Don't Know
o. An alternative approach (please describe)</t>
    </r>
  </si>
  <si>
    <r>
      <t xml:space="preserve">Phase reference:
</t>
    </r>
    <r>
      <rPr>
        <sz val="11"/>
        <color theme="1"/>
        <rFont val="Calibri"/>
        <family val="2"/>
        <scheme val="minor"/>
      </rPr>
      <t>a. Preliminary Engineering
b. Right of Way
c. Utility Reimbursement
d. Roadway
e. Structures
f. Signals
g. Illumination
h. Temp. Protection
i. Const. Contingencies
j. Const. Engineering
k. Detour
l. Planning only
m. Support only
n. Don't Know</t>
    </r>
  </si>
  <si>
    <t>Covered in an existing Concept of Operations (ConOps)</t>
  </si>
  <si>
    <t>(insert non-listed document here)</t>
  </si>
  <si>
    <t>(describe and reference related documentation)</t>
  </si>
  <si>
    <t>Neighboring communities with low-income spend a higher portion of income on transportation and this project will contribute to safer and faster biking, walking and transit trips, reducing the automobile costs. For those with low-income who drive, they will experience a safer, more reliable journey.</t>
  </si>
  <si>
    <t>(name source of match funds)</t>
  </si>
  <si>
    <t>Sample list of additional technologies, data communications and strategies that might serve in implementing TSMO:</t>
  </si>
  <si>
    <t>Suggestion: Does the purpose and need succinctly incorporate perspectives in pursuing equity, safety, climate and congestion outcomes? For example, this project is key to prevent fatal and serious crashes in equity focus areas and reduces emissions from idling.</t>
  </si>
  <si>
    <t>Partner agency(ies') support</t>
  </si>
  <si>
    <t>(the general public, all other agencies, operators, jurisdictions, community in vicinity of the project, key destinations served by the project, etc.)</t>
  </si>
  <si>
    <t>For example, the solution is a well known pedestrian safety counter measure.</t>
  </si>
  <si>
    <t>For example, the justification for this project is to both serve a community in an equity focus area that lacks investment and to provide reliable transit travel time for home-to-work trips where many in the community work.</t>
  </si>
  <si>
    <t>Lead agency's Transportation System Plan or other local plan</t>
  </si>
  <si>
    <t>TSMO 2016 Communications Master Plan regional priorities</t>
  </si>
  <si>
    <r>
      <t xml:space="preserve">Does the project support or advance other capability areas not rated yet for the greater Portland region? </t>
    </r>
    <r>
      <rPr>
        <sz val="11"/>
        <color theme="1"/>
        <rFont val="Calibri"/>
        <family val="2"/>
        <scheme val="minor"/>
      </rPr>
      <t>Note that each of these breaks out into six capability dimensions listed to the right that can be referred to in a description.</t>
    </r>
  </si>
  <si>
    <t>Describe applicable dimensions and, if applicaple, lead (and project partner's) current self-assessed* levels</t>
  </si>
  <si>
    <t>*Self-assess here:</t>
  </si>
  <si>
    <r>
      <rPr>
        <b/>
        <sz val="11"/>
        <color theme="1"/>
        <rFont val="Calibri"/>
        <family val="2"/>
        <scheme val="minor"/>
      </rPr>
      <t xml:space="preserve">What's your project type? </t>
    </r>
    <r>
      <rPr>
        <sz val="11"/>
        <color theme="1"/>
        <rFont val="Calibri"/>
        <family val="2"/>
        <scheme val="minor"/>
      </rPr>
      <t>Generally, TSMO projects are either built on one or more facilities and referred to as "Corridor" projects, or, help with capabilities region-wide and are referred to as "Regional."</t>
    </r>
    <r>
      <rPr>
        <b/>
        <sz val="11"/>
        <color theme="1"/>
        <rFont val="Calibri"/>
        <family val="2"/>
        <scheme val="minor"/>
      </rPr>
      <t xml:space="preserve"> Which of these is the best fit with your project proposal?</t>
    </r>
  </si>
  <si>
    <t>For corridor projects, please fill in the next two blue boxes and skip the remaining boxes.</t>
  </si>
  <si>
    <t xml:space="preserve"> The TSMO Program is trying a new approach to improve project readiness. This approach is to award up to four (4) proposals for Project Development funding. The applicant may apply this to the Systems Engineering (SE) process and/or Preliminary Engineering (PE) for the project. Having completed Project Development work, the agency will then be ready to apply for subsequent TSMO Program funds for implementation of two (2) projects. The application and decision process is expected to be carried out in March 2021, giving sufficient time for Project Development work. At that time, each agency will need to complete this application with the additional information from Project Development. The decision will follow from regional review of the application and a subsequent TransPort recommendation action.</t>
  </si>
  <si>
    <t>Question: How much is available for Project Development?
Answer: Budgets are expected to be in the $100,000 to $140,000 range.
Question: How much will be available for implementation?
Answer: Budgets are expected to be approximately $1,000,000.
Question: What if all or nearly all the Project Development is completed?
Answer: Complete this application highlighting any opportunity you see that requires resources to improve the policy outcomes of the project (i.e., safety, equity, climate, congestion).</t>
  </si>
  <si>
    <t xml:space="preserve"> What will this Corridor project bring to TSMO and travelers if fully implemented (highlight any additional outcomes not already captured in the Purpose, Need and Justification section of this application)?</t>
  </si>
  <si>
    <t>What current TSMO-related systems* are in place that will integrate into the result of this project; or, if systems are missing, how would this project integrate multi-agency efforts?</t>
  </si>
  <si>
    <t>https://www.oregonmetro.gov/regional-transportation-system-management-and-operations-plan</t>
  </si>
  <si>
    <t>*TSMO-related systems include the region's Intelligent Transportation Systems (ITS) Architecture, but may also be new systems that will need to be interoperable to benefit multiple operator agencies. The region's ITS Architecture is posted under Related Documents here:</t>
  </si>
  <si>
    <t>(please include a measurement task such as before/after study)</t>
  </si>
  <si>
    <r>
      <rPr>
        <b/>
        <sz val="11"/>
        <color theme="1"/>
        <rFont val="Calibri"/>
        <family val="2"/>
        <scheme val="minor"/>
      </rPr>
      <t xml:space="preserve">Inspection cost </t>
    </r>
    <r>
      <rPr>
        <sz val="11"/>
        <color theme="1"/>
        <rFont val="Calibri"/>
        <family val="2"/>
        <scheme val="minor"/>
      </rPr>
      <t>(construction engineering)</t>
    </r>
  </si>
  <si>
    <r>
      <rPr>
        <b/>
        <sz val="11"/>
        <color theme="1"/>
        <rFont val="Calibri"/>
        <family val="2"/>
        <scheme val="minor"/>
      </rPr>
      <t xml:space="preserve">ODOT admin. cost </t>
    </r>
    <r>
      <rPr>
        <sz val="11"/>
        <color theme="1"/>
        <rFont val="Calibri"/>
        <family val="2"/>
        <scheme val="minor"/>
      </rPr>
      <t>(default $10,000)</t>
    </r>
  </si>
  <si>
    <t>Subtotal task costs</t>
  </si>
  <si>
    <r>
      <t xml:space="preserve">Mobilization cost </t>
    </r>
    <r>
      <rPr>
        <sz val="11"/>
        <color theme="1"/>
        <rFont val="Calibri"/>
        <family val="2"/>
        <scheme val="minor"/>
      </rPr>
      <t>(e.g., traffic control, flaggers)</t>
    </r>
  </si>
  <si>
    <r>
      <t>Contingency</t>
    </r>
    <r>
      <rPr>
        <sz val="11"/>
        <color theme="1"/>
        <rFont val="Calibri"/>
        <family val="2"/>
        <scheme val="minor"/>
      </rPr>
      <t xml:space="preserve"> (default is 30%)</t>
    </r>
  </si>
  <si>
    <t>Total Project Cost</t>
  </si>
  <si>
    <t>Note: ODOT Local Agency Liaison work on Agreement, Procurement and Invoices.</t>
  </si>
  <si>
    <r>
      <rPr>
        <sz val="11"/>
        <color theme="1"/>
        <rFont val="Calibri"/>
        <family val="2"/>
        <scheme val="minor"/>
      </rPr>
      <t xml:space="preserve">Based on the total project cost, Metro federal-sourced funds </t>
    </r>
    <r>
      <rPr>
        <b/>
        <sz val="11"/>
        <color theme="1"/>
        <rFont val="Calibri"/>
        <family val="2"/>
        <scheme val="minor"/>
      </rPr>
      <t>requires a minimum of 10.27% local match</t>
    </r>
    <r>
      <rPr>
        <sz val="11"/>
        <color theme="1"/>
        <rFont val="Calibri"/>
        <family val="2"/>
        <scheme val="minor"/>
      </rPr>
      <t xml:space="preserve"> which is calculated here (from cell B19).</t>
    </r>
  </si>
  <si>
    <t>Note: ODOT suggests the default is 30% for construction projects.</t>
  </si>
  <si>
    <t>Note: for construction phase; not applicable for Corridor Project Development or Regional projects</t>
  </si>
  <si>
    <t>Note: sums B2:B13 as soon as a number is entered in cell B2</t>
  </si>
  <si>
    <t>Note: your proposal may include more match; please indicate that with the source of match funds below.</t>
  </si>
  <si>
    <t>Note: Director or Manager must have budget authority. Please note the match amount in the email or letter.</t>
  </si>
  <si>
    <r>
      <rPr>
        <b/>
        <sz val="11"/>
        <color theme="1"/>
        <rFont val="Calibri"/>
        <family val="2"/>
        <scheme val="minor"/>
      </rPr>
      <t>What is the source for local matching funds for this project?</t>
    </r>
    <r>
      <rPr>
        <sz val="11"/>
        <color theme="1"/>
        <rFont val="Calibri"/>
        <family val="2"/>
        <scheme val="minor"/>
      </rPr>
      <t xml:space="preserve"> (Include an email or letter from the matching agency’s Director or Manager with the application).</t>
    </r>
  </si>
  <si>
    <t>What references were used to estimate costs?</t>
  </si>
  <si>
    <t>Please summarize the considerations made for this project to date, particularly regarding Federal Requirements.</t>
  </si>
  <si>
    <r>
      <t xml:space="preserve">Please answer additional project risk-related questions that are applicable to this project proposal. </t>
    </r>
    <r>
      <rPr>
        <sz val="11"/>
        <color theme="1"/>
        <rFont val="Calibri"/>
        <family val="2"/>
        <scheme val="minor"/>
      </rPr>
      <t>For corridor projects requesting Project Development funding, project risk assessment will focus on risks associated with that phase only.</t>
    </r>
  </si>
  <si>
    <t>If implemented, what is an initial estimate for costs in the right-of-way?</t>
  </si>
  <si>
    <t>If implemented, what is an initial estimate for costs for data communications infrastructure?</t>
  </si>
  <si>
    <t>The proposed project will improve…</t>
  </si>
  <si>
    <t>The proposed project makes a connection to…</t>
  </si>
  <si>
    <t>(safety for equity focus areas)</t>
  </si>
  <si>
    <t>Several intersections located in the census tract with a high percentage of people of color, will have advanced pedestrian and bike detection and one intersection will include bike traffic signals, encouraging active transportation.</t>
  </si>
  <si>
    <t>Does the project advance reliability and related safety issues through recovery efforts from incidents for any or all of the following?</t>
  </si>
</sst>
</file>

<file path=xl/styles.xml><?xml version="1.0" encoding="utf-8"?>
<styleSheet xmlns="http://schemas.openxmlformats.org/spreadsheetml/2006/main">
  <numFmts count="1">
    <numFmt numFmtId="44" formatCode="_(&quot;$&quot;* #,##0.00_);_(&quot;$&quot;* \(#,##0.00\);_(&quot;$&quot;* &quot;-&quot;??_);_(@_)"/>
  </numFmts>
  <fonts count="6">
    <font>
      <sz val="11"/>
      <color theme="1"/>
      <name val="Calibri"/>
      <family val="2"/>
      <scheme val="minor"/>
    </font>
    <font>
      <b/>
      <sz val="11"/>
      <color theme="1"/>
      <name val="Calibri"/>
      <family val="2"/>
      <scheme val="minor"/>
    </font>
    <font>
      <u/>
      <sz val="11"/>
      <color theme="10"/>
      <name val="Calibri"/>
      <family val="2"/>
    </font>
    <font>
      <sz val="11"/>
      <color theme="0" tint="-0.499984740745262"/>
      <name val="Calibri"/>
      <family val="2"/>
      <scheme val="minor"/>
    </font>
    <font>
      <i/>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s>
  <borders count="10">
    <border>
      <left/>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14996795556505021"/>
      </left>
      <right style="hair">
        <color theme="0" tint="-0.14996795556505021"/>
      </right>
      <top style="hair">
        <color theme="0" tint="-0.24994659260841701"/>
      </top>
      <bottom style="hair">
        <color theme="0" tint="-0.2499465926084170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24994659260841701"/>
      </bottom>
      <diagonal/>
    </border>
    <border>
      <left style="hair">
        <color theme="0" tint="-0.14996795556505021"/>
      </left>
      <right style="hair">
        <color theme="0" tint="-0.14996795556505021"/>
      </right>
      <top style="hair">
        <color theme="0" tint="-0.24994659260841701"/>
      </top>
      <bottom style="hair">
        <color theme="0" tint="-0.1499679555650502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top style="hair">
        <color theme="0" tint="-0.24994659260841701"/>
      </top>
      <bottom/>
      <diagonal/>
    </border>
  </borders>
  <cellStyleXfs count="3">
    <xf numFmtId="0" fontId="0" fillId="0" borderId="0"/>
    <xf numFmtId="0" fontId="2" fillId="0" borderId="0" applyNumberFormat="0" applyFill="0" applyBorder="0" applyAlignment="0" applyProtection="0">
      <alignment vertical="top"/>
      <protection locked="0"/>
    </xf>
    <xf numFmtId="44" fontId="5" fillId="0" borderId="0" applyFont="0" applyFill="0" applyBorder="0" applyAlignment="0" applyProtection="0"/>
  </cellStyleXfs>
  <cellXfs count="56">
    <xf numFmtId="0" fontId="0" fillId="0" borderId="0" xfId="0"/>
    <xf numFmtId="0" fontId="0" fillId="0" borderId="0" xfId="0" applyAlignment="1">
      <alignment wrapText="1"/>
    </xf>
    <xf numFmtId="0" fontId="1" fillId="2" borderId="0" xfId="0" applyFont="1" applyFill="1" applyAlignment="1">
      <alignment wrapText="1"/>
    </xf>
    <xf numFmtId="0" fontId="0" fillId="2" borderId="0" xfId="0" applyFill="1"/>
    <xf numFmtId="0" fontId="0" fillId="2" borderId="0" xfId="0" applyFill="1" applyAlignment="1">
      <alignment wrapText="1"/>
    </xf>
    <xf numFmtId="0" fontId="1" fillId="2" borderId="0" xfId="0" applyFont="1" applyFill="1"/>
    <xf numFmtId="0" fontId="3" fillId="0" borderId="0" xfId="0" applyFont="1"/>
    <xf numFmtId="0" fontId="0" fillId="0" borderId="0" xfId="0" applyFill="1"/>
    <xf numFmtId="0" fontId="0" fillId="0" borderId="0" xfId="0" applyNumberFormat="1" applyAlignment="1">
      <alignment wrapText="1"/>
    </xf>
    <xf numFmtId="0" fontId="0" fillId="3" borderId="1" xfId="0" applyFill="1" applyBorder="1" applyAlignment="1">
      <alignment wrapText="1"/>
    </xf>
    <xf numFmtId="0" fontId="0" fillId="3" borderId="1" xfId="0" applyFill="1" applyBorder="1"/>
    <xf numFmtId="0" fontId="4" fillId="3" borderId="1" xfId="0" applyFont="1" applyFill="1" applyBorder="1"/>
    <xf numFmtId="0" fontId="1" fillId="0" borderId="0" xfId="0" applyFont="1"/>
    <xf numFmtId="0" fontId="4" fillId="3" borderId="1" xfId="0" applyFont="1" applyFill="1" applyBorder="1" applyAlignment="1">
      <alignment wrapText="1"/>
    </xf>
    <xf numFmtId="0" fontId="1" fillId="0" borderId="0" xfId="0" applyFont="1" applyFill="1"/>
    <xf numFmtId="0" fontId="0" fillId="2" borderId="0" xfId="0" applyNumberFormat="1" applyFill="1" applyAlignment="1">
      <alignment wrapText="1"/>
    </xf>
    <xf numFmtId="0" fontId="1" fillId="2" borderId="0" xfId="0" applyNumberFormat="1" applyFont="1" applyFill="1" applyAlignment="1">
      <alignment wrapText="1"/>
    </xf>
    <xf numFmtId="0" fontId="0" fillId="2" borderId="0" xfId="0" applyNumberFormat="1" applyFill="1" applyAlignment="1">
      <alignment horizontal="right" wrapText="1"/>
    </xf>
    <xf numFmtId="0" fontId="4" fillId="4" borderId="0" xfId="0" applyFont="1" applyFill="1" applyAlignment="1">
      <alignment vertical="top" wrapText="1"/>
    </xf>
    <xf numFmtId="0" fontId="0" fillId="0" borderId="0" xfId="0" applyFill="1" applyAlignment="1">
      <alignment wrapText="1"/>
    </xf>
    <xf numFmtId="0" fontId="4" fillId="3" borderId="3" xfId="0" applyFont="1" applyFill="1" applyBorder="1" applyAlignment="1">
      <alignment wrapText="1"/>
    </xf>
    <xf numFmtId="0" fontId="1" fillId="3" borderId="5" xfId="0" applyFont="1" applyFill="1" applyBorder="1" applyAlignment="1">
      <alignment wrapText="1"/>
    </xf>
    <xf numFmtId="0" fontId="4" fillId="3" borderId="6" xfId="0" applyFont="1" applyFill="1" applyBorder="1" applyAlignment="1">
      <alignment wrapText="1"/>
    </xf>
    <xf numFmtId="0" fontId="4" fillId="3" borderId="4" xfId="0" applyFont="1" applyFill="1" applyBorder="1" applyAlignment="1">
      <alignment wrapText="1"/>
    </xf>
    <xf numFmtId="0" fontId="2" fillId="2" borderId="0" xfId="1" applyFill="1" applyAlignment="1" applyProtection="1"/>
    <xf numFmtId="0" fontId="0" fillId="2" borderId="7" xfId="0" applyFill="1" applyBorder="1" applyAlignment="1">
      <alignment wrapText="1"/>
    </xf>
    <xf numFmtId="0" fontId="4" fillId="3" borderId="7" xfId="0" applyFont="1" applyFill="1" applyBorder="1" applyAlignment="1">
      <alignment wrapText="1"/>
    </xf>
    <xf numFmtId="0" fontId="1" fillId="2" borderId="1" xfId="0" applyFont="1" applyFill="1" applyBorder="1" applyAlignment="1">
      <alignment wrapText="1"/>
    </xf>
    <xf numFmtId="0" fontId="0" fillId="2" borderId="1" xfId="0" applyFill="1" applyBorder="1"/>
    <xf numFmtId="0" fontId="0" fillId="2" borderId="1" xfId="0" applyFill="1" applyBorder="1" applyAlignment="1">
      <alignment wrapText="1"/>
    </xf>
    <xf numFmtId="0" fontId="0" fillId="2" borderId="1" xfId="0" applyFill="1" applyBorder="1" applyAlignment="1">
      <alignment vertical="top" wrapText="1"/>
    </xf>
    <xf numFmtId="0" fontId="4" fillId="2" borderId="3" xfId="0" applyFont="1" applyFill="1" applyBorder="1" applyAlignment="1">
      <alignment wrapText="1"/>
    </xf>
    <xf numFmtId="0" fontId="4" fillId="2" borderId="6" xfId="0" applyFont="1" applyFill="1" applyBorder="1" applyAlignment="1">
      <alignment wrapText="1"/>
    </xf>
    <xf numFmtId="0" fontId="1" fillId="0" borderId="0" xfId="0" applyFont="1" applyAlignment="1">
      <alignment wrapText="1"/>
    </xf>
    <xf numFmtId="0" fontId="0" fillId="0" borderId="0" xfId="0" applyBorder="1"/>
    <xf numFmtId="0" fontId="4" fillId="3" borderId="0" xfId="0" applyFont="1" applyFill="1" applyAlignment="1">
      <alignment horizontal="center" vertical="center"/>
    </xf>
    <xf numFmtId="0" fontId="4" fillId="3" borderId="1" xfId="0" applyFont="1" applyFill="1" applyBorder="1" applyAlignment="1">
      <alignment horizontal="left" vertical="top" wrapText="1"/>
    </xf>
    <xf numFmtId="0" fontId="0" fillId="2" borderId="0" xfId="0" applyFill="1" applyAlignment="1">
      <alignment vertical="top" wrapText="1"/>
    </xf>
    <xf numFmtId="0" fontId="4" fillId="3" borderId="2" xfId="0" applyFont="1" applyFill="1" applyBorder="1" applyAlignment="1">
      <alignment horizontal="left" vertical="top" wrapText="1"/>
    </xf>
    <xf numFmtId="0" fontId="3" fillId="2" borderId="0" xfId="0" applyFont="1" applyFill="1"/>
    <xf numFmtId="0" fontId="0" fillId="2" borderId="1" xfId="0" applyFont="1" applyFill="1" applyBorder="1" applyAlignment="1">
      <alignment wrapText="1"/>
    </xf>
    <xf numFmtId="0" fontId="1" fillId="2" borderId="0" xfId="0" applyFont="1" applyFill="1" applyAlignment="1">
      <alignment vertical="top" wrapText="1"/>
    </xf>
    <xf numFmtId="0" fontId="4" fillId="2" borderId="0" xfId="0" applyFont="1" applyFill="1" applyAlignment="1">
      <alignment vertical="center" wrapText="1"/>
    </xf>
    <xf numFmtId="0" fontId="4" fillId="2" borderId="0" xfId="0" applyNumberFormat="1" applyFont="1" applyFill="1" applyAlignment="1">
      <alignment wrapText="1"/>
    </xf>
    <xf numFmtId="0" fontId="0" fillId="2" borderId="0" xfId="0" applyFont="1" applyFill="1" applyAlignment="1">
      <alignment wrapText="1"/>
    </xf>
    <xf numFmtId="0" fontId="2" fillId="2" borderId="0" xfId="1" applyFill="1" applyAlignment="1" applyProtection="1">
      <alignment wrapText="1"/>
    </xf>
    <xf numFmtId="0" fontId="3" fillId="2" borderId="0" xfId="0" applyFont="1" applyFill="1" applyAlignment="1">
      <alignment wrapText="1"/>
    </xf>
    <xf numFmtId="0" fontId="1" fillId="2" borderId="7" xfId="0" applyFont="1" applyFill="1" applyBorder="1" applyAlignment="1">
      <alignment wrapText="1"/>
    </xf>
    <xf numFmtId="44" fontId="4" fillId="3" borderId="1" xfId="2" applyFont="1" applyFill="1" applyBorder="1" applyAlignment="1">
      <alignment wrapText="1"/>
    </xf>
    <xf numFmtId="44" fontId="0" fillId="3" borderId="1" xfId="2" applyFont="1" applyFill="1" applyBorder="1" applyAlignment="1">
      <alignment wrapText="1"/>
    </xf>
    <xf numFmtId="44" fontId="4" fillId="2" borderId="7" xfId="2" applyFont="1" applyFill="1" applyBorder="1" applyAlignment="1">
      <alignment wrapText="1"/>
    </xf>
    <xf numFmtId="44" fontId="4" fillId="2" borderId="2" xfId="2" applyFont="1" applyFill="1" applyBorder="1" applyAlignment="1">
      <alignment wrapText="1"/>
    </xf>
    <xf numFmtId="44" fontId="4" fillId="2" borderId="1" xfId="2" applyFont="1" applyFill="1" applyBorder="1" applyAlignment="1">
      <alignment wrapText="1"/>
    </xf>
    <xf numFmtId="0" fontId="3" fillId="2" borderId="1" xfId="0" applyFont="1" applyFill="1" applyBorder="1" applyAlignment="1">
      <alignment vertical="top"/>
    </xf>
    <xf numFmtId="0" fontId="3" fillId="2" borderId="8" xfId="0" applyFont="1" applyFill="1" applyBorder="1" applyAlignment="1">
      <alignment wrapText="1"/>
    </xf>
    <xf numFmtId="0" fontId="0" fillId="0" borderId="9" xfId="0" applyBorder="1" applyAlignment="1"/>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C6D9F1"/>
      <color rgb="FF0BE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228601</xdr:colOff>
      <xdr:row>5</xdr:row>
      <xdr:rowOff>142874</xdr:rowOff>
    </xdr:to>
    <xdr:sp macro="" textlink="">
      <xdr:nvSpPr>
        <xdr:cNvPr id="4" name="TextBox 3"/>
        <xdr:cNvSpPr txBox="1"/>
      </xdr:nvSpPr>
      <xdr:spPr>
        <a:xfrm>
          <a:off x="0" y="190500"/>
          <a:ext cx="7543801" cy="1047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Metro Transportation System Management and Operations Project Solicitation:</a:t>
          </a:r>
          <a:r>
            <a:rPr lang="en-US" sz="1400" b="1" baseline="0"/>
            <a:t> Application Forms</a:t>
          </a:r>
        </a:p>
        <a:p>
          <a:r>
            <a:rPr lang="en-US" sz="1100" baseline="0"/>
            <a:t>Complete an application by entering information in the blue cells on the following workbook tabs.</a:t>
          </a:r>
        </a:p>
        <a:p>
          <a:r>
            <a:rPr lang="en-US" sz="1100" baseline="0"/>
            <a:t>Applications Due: Monday, Sept. 23, 2019 by close of business</a:t>
          </a:r>
        </a:p>
        <a:p>
          <a:r>
            <a:rPr lang="en-US" sz="1100" baseline="0"/>
            <a:t>Submit via email to: Pamela.Blackhorse@oregonmetro.gov </a:t>
          </a:r>
          <a:endParaRPr lang="en-US" sz="1100"/>
        </a:p>
      </xdr:txBody>
    </xdr:sp>
    <xdr:clientData/>
  </xdr:twoCellAnchor>
  <xdr:twoCellAnchor editAs="oneCell">
    <xdr:from>
      <xdr:col>0</xdr:col>
      <xdr:colOff>0</xdr:colOff>
      <xdr:row>4</xdr:row>
      <xdr:rowOff>4762</xdr:rowOff>
    </xdr:from>
    <xdr:to>
      <xdr:col>12</xdr:col>
      <xdr:colOff>228600</xdr:colOff>
      <xdr:row>31</xdr:row>
      <xdr:rowOff>119063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766762"/>
          <a:ext cx="7543800" cy="5657851"/>
        </a:xfrm>
        <a:prstGeom prst="rect">
          <a:avLst/>
        </a:prstGeom>
      </xdr:spPr>
    </xdr:pic>
    <xdr:clientData/>
  </xdr:twoCellAnchor>
  <xdr:twoCellAnchor>
    <xdr:from>
      <xdr:col>12</xdr:col>
      <xdr:colOff>247650</xdr:colOff>
      <xdr:row>5</xdr:row>
      <xdr:rowOff>104776</xdr:rowOff>
    </xdr:from>
    <xdr:to>
      <xdr:col>14</xdr:col>
      <xdr:colOff>1057275</xdr:colOff>
      <xdr:row>19</xdr:row>
      <xdr:rowOff>123825</xdr:rowOff>
    </xdr:to>
    <xdr:sp macro="" textlink="">
      <xdr:nvSpPr>
        <xdr:cNvPr id="6" name="TextBox 5"/>
        <xdr:cNvSpPr txBox="1"/>
      </xdr:nvSpPr>
      <xdr:spPr>
        <a:xfrm>
          <a:off x="7562850" y="1295401"/>
          <a:ext cx="4581525" cy="2686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What does a TSMO project</a:t>
          </a:r>
          <a:r>
            <a:rPr lang="en-US" sz="1100" b="1" baseline="0"/>
            <a:t> look like?</a:t>
          </a:r>
        </a:p>
        <a:p>
          <a:r>
            <a:rPr lang="en-US" sz="1100" baseline="0"/>
            <a:t>A TSMO project is a system or capability used by transportation operators to improve the reliability and efficiency for people and goods movement. Unlike a new light rail line, bike lane, bridge or road improvement, TSMO projects are often invisible but form a digital infrastructure for the region. </a:t>
          </a:r>
        </a:p>
        <a:p>
          <a:endParaRPr lang="en-US" sz="1100" baseline="0"/>
        </a:p>
        <a:p>
          <a:r>
            <a:rPr lang="en-US" sz="1100" baseline="0"/>
            <a:t>The image here shows many of the elements in use by operators today. You'll notice many technologies that are connected through data communications. Rapid advancements over the last several years have made this image somewhat dated. New technologies and data communications not shown here can be applied to the challenges operators and travelers face today. As capabilities grow, additional strategies can be used in our region. A sample list of these is below.</a:t>
          </a:r>
        </a:p>
        <a:p>
          <a:endParaRPr lang="en-US" sz="1100" baseline="0"/>
        </a:p>
        <a:p>
          <a:r>
            <a:rPr lang="en-US" sz="1100" baseline="0"/>
            <a:t>Your project proposal may be the start of something new! </a:t>
          </a:r>
          <a:endParaRPr lang="en-US" sz="1100"/>
        </a:p>
      </xdr:txBody>
    </xdr:sp>
    <xdr:clientData/>
  </xdr:twoCellAnchor>
  <xdr:twoCellAnchor>
    <xdr:from>
      <xdr:col>5</xdr:col>
      <xdr:colOff>180975</xdr:colOff>
      <xdr:row>2</xdr:row>
      <xdr:rowOff>58441</xdr:rowOff>
    </xdr:from>
    <xdr:to>
      <xdr:col>6</xdr:col>
      <xdr:colOff>133350</xdr:colOff>
      <xdr:row>3</xdr:row>
      <xdr:rowOff>67966</xdr:rowOff>
    </xdr:to>
    <xdr:sp macro="" textlink="">
      <xdr:nvSpPr>
        <xdr:cNvPr id="8" name="Rectangle 7"/>
        <xdr:cNvSpPr/>
      </xdr:nvSpPr>
      <xdr:spPr>
        <a:xfrm>
          <a:off x="3228975" y="439441"/>
          <a:ext cx="561975" cy="200025"/>
        </a:xfrm>
        <a:prstGeom prst="rect">
          <a:avLst/>
        </a:prstGeom>
        <a:solidFill>
          <a:schemeClr val="tx2">
            <a:lumMod val="60000"/>
            <a:lumOff val="40000"/>
            <a:alpha val="38824"/>
          </a:schemeClr>
        </a:solidFill>
        <a:ln>
          <a:solidFill>
            <a:schemeClr val="bg1">
              <a:lumMod val="9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14</xdr:col>
      <xdr:colOff>257175</xdr:colOff>
      <xdr:row>0</xdr:row>
      <xdr:rowOff>180975</xdr:rowOff>
    </xdr:from>
    <xdr:to>
      <xdr:col>14</xdr:col>
      <xdr:colOff>1056892</xdr:colOff>
      <xdr:row>5</xdr:row>
      <xdr:rowOff>188152</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1344275" y="180975"/>
          <a:ext cx="799717" cy="11978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0</xdr:row>
      <xdr:rowOff>495300</xdr:rowOff>
    </xdr:from>
    <xdr:to>
      <xdr:col>5</xdr:col>
      <xdr:colOff>323850</xdr:colOff>
      <xdr:row>17</xdr:row>
      <xdr:rowOff>47625</xdr:rowOff>
    </xdr:to>
    <xdr:sp macro="" textlink="">
      <xdr:nvSpPr>
        <xdr:cNvPr id="2" name="TextBox 1"/>
        <xdr:cNvSpPr txBox="1"/>
      </xdr:nvSpPr>
      <xdr:spPr>
        <a:xfrm>
          <a:off x="6267450" y="495300"/>
          <a:ext cx="3143250" cy="3171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Capability Maturity Level definitions: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Performed: Activities and relationships ad-hoc; champion driven</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Managed: Processes developing; staff training, limited accountability</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Integrated: Process documented, performance measured; organization/partners aligned; program budgeted</a:t>
          </a: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Optimized: Performance based improvement, formal program; formal partnerships</a:t>
          </a:r>
          <a:endParaRPr lang="en-US" sz="1100" baseline="0"/>
        </a:p>
        <a:p>
          <a:r>
            <a:rPr lang="en-US" sz="1100" baseline="0"/>
            <a:t>Source:  </a:t>
          </a:r>
          <a:r>
            <a:rPr lang="en-US">
              <a:hlinkClick xmlns:r="http://schemas.openxmlformats.org/officeDocument/2006/relationships" r:id=""/>
            </a:rPr>
            <a:t>https://ops.fhwa.dot.gov/tsmoframeworktool/tool/traffic_mgmt/data/users_guide.htm#levels</a:t>
          </a:r>
          <a:endParaRPr lang="en-US" sz="1100"/>
        </a:p>
      </xdr:txBody>
    </xdr:sp>
    <xdr:clientData/>
  </xdr:twoCellAnchor>
  <xdr:twoCellAnchor>
    <xdr:from>
      <xdr:col>2</xdr:col>
      <xdr:colOff>57151</xdr:colOff>
      <xdr:row>17</xdr:row>
      <xdr:rowOff>1314450</xdr:rowOff>
    </xdr:from>
    <xdr:to>
      <xdr:col>5</xdr:col>
      <xdr:colOff>304801</xdr:colOff>
      <xdr:row>25</xdr:row>
      <xdr:rowOff>85725</xdr:rowOff>
    </xdr:to>
    <xdr:sp macro="" textlink="">
      <xdr:nvSpPr>
        <xdr:cNvPr id="3" name="TextBox 2"/>
        <xdr:cNvSpPr txBox="1"/>
      </xdr:nvSpPr>
      <xdr:spPr>
        <a:xfrm>
          <a:off x="6248401" y="4933950"/>
          <a:ext cx="31432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Six</a:t>
          </a:r>
          <a:r>
            <a:rPr lang="en-US" sz="1100" b="1" baseline="0"/>
            <a:t> capability dimensions:</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Business Process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Systems and Technology</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Performance Management</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Organization and Workforce</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Culture</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Collaboration</a:t>
          </a:r>
        </a:p>
        <a:p>
          <a:pPr marL="22860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2886075</xdr:colOff>
      <xdr:row>0</xdr:row>
      <xdr:rowOff>138985</xdr:rowOff>
    </xdr:from>
    <xdr:to>
      <xdr:col>5</xdr:col>
      <xdr:colOff>276225</xdr:colOff>
      <xdr:row>12</xdr:row>
      <xdr:rowOff>266703</xdr:rowOff>
    </xdr:to>
    <xdr:sp macro="" textlink="">
      <xdr:nvSpPr>
        <xdr:cNvPr id="10" name="Circular Arrow 9"/>
        <xdr:cNvSpPr/>
      </xdr:nvSpPr>
      <xdr:spPr>
        <a:xfrm rot="5400000">
          <a:off x="2693628" y="521932"/>
          <a:ext cx="6042743" cy="5657850"/>
        </a:xfrm>
        <a:prstGeom prst="circularArrow">
          <a:avLst>
            <a:gd name="adj1" fmla="val 6249"/>
            <a:gd name="adj2" fmla="val 1142319"/>
            <a:gd name="adj3" fmla="val 20229618"/>
            <a:gd name="adj4" fmla="val 10800000"/>
            <a:gd name="adj5" fmla="val 859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428625</xdr:colOff>
      <xdr:row>2</xdr:row>
      <xdr:rowOff>0</xdr:rowOff>
    </xdr:from>
    <xdr:to>
      <xdr:col>4</xdr:col>
      <xdr:colOff>19050</xdr:colOff>
      <xdr:row>4</xdr:row>
      <xdr:rowOff>228600</xdr:rowOff>
    </xdr:to>
    <xdr:sp macro="" textlink="">
      <xdr:nvSpPr>
        <xdr:cNvPr id="2" name="TextBox 1"/>
        <xdr:cNvSpPr txBox="1"/>
      </xdr:nvSpPr>
      <xdr:spPr>
        <a:xfrm>
          <a:off x="6257925" y="762000"/>
          <a:ext cx="1419225" cy="8001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a:t>
          </a:r>
          <a:r>
            <a:rPr lang="en-US" sz="1100" baseline="0"/>
            <a:t> Regional projects, please complete the blue boxes below.</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33271</xdr:colOff>
      <xdr:row>0</xdr:row>
      <xdr:rowOff>28576</xdr:rowOff>
    </xdr:from>
    <xdr:to>
      <xdr:col>16</xdr:col>
      <xdr:colOff>7354</xdr:colOff>
      <xdr:row>9</xdr:row>
      <xdr:rowOff>476251</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r="41860" b="28969"/>
        <a:stretch/>
      </xdr:blipFill>
      <xdr:spPr bwMode="auto">
        <a:xfrm>
          <a:off x="17397346" y="28576"/>
          <a:ext cx="4241283" cy="9601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ops.fhwa.dot.gov/tsmoframeworktool/available_frameworks/index.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oregonmetro.gov/regional-transportation-system-management-and-operations-pla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N4:R43"/>
  <sheetViews>
    <sheetView showGridLines="0" showRowColHeaders="0" tabSelected="1" zoomScaleNormal="100" workbookViewId="0">
      <selection activeCell="F36" sqref="F36"/>
    </sheetView>
  </sheetViews>
  <sheetFormatPr defaultRowHeight="15"/>
  <cols>
    <col min="13" max="13" width="4" customWidth="1"/>
    <col min="14" max="14" width="52.5703125" customWidth="1"/>
    <col min="15" max="15" width="16.140625" customWidth="1"/>
  </cols>
  <sheetData>
    <row r="4" spans="18:18" ht="33.75" customHeight="1"/>
    <row r="6" spans="18:18">
      <c r="R6" s="34"/>
    </row>
    <row r="21" spans="14:15" ht="46.5" customHeight="1">
      <c r="N21" s="33" t="s">
        <v>164</v>
      </c>
      <c r="O21" s="12" t="s">
        <v>4</v>
      </c>
    </row>
    <row r="22" spans="14:15">
      <c r="N22" t="s">
        <v>101</v>
      </c>
      <c r="O22" t="s">
        <v>112</v>
      </c>
    </row>
    <row r="23" spans="14:15">
      <c r="N23" t="s">
        <v>106</v>
      </c>
      <c r="O23" t="s">
        <v>112</v>
      </c>
    </row>
    <row r="24" spans="14:15">
      <c r="N24" t="s">
        <v>95</v>
      </c>
      <c r="O24" t="s">
        <v>112</v>
      </c>
    </row>
    <row r="25" spans="14:15">
      <c r="N25" t="s">
        <v>100</v>
      </c>
      <c r="O25" t="s">
        <v>112</v>
      </c>
    </row>
    <row r="26" spans="14:15">
      <c r="N26" t="s">
        <v>108</v>
      </c>
      <c r="O26" t="s">
        <v>112</v>
      </c>
    </row>
    <row r="27" spans="14:15">
      <c r="N27" t="s">
        <v>102</v>
      </c>
      <c r="O27" t="s">
        <v>112</v>
      </c>
    </row>
    <row r="28" spans="14:15">
      <c r="N28" t="s">
        <v>109</v>
      </c>
      <c r="O28" t="s">
        <v>112</v>
      </c>
    </row>
    <row r="29" spans="14:15">
      <c r="N29" t="s">
        <v>99</v>
      </c>
      <c r="O29" t="s">
        <v>112</v>
      </c>
    </row>
    <row r="30" spans="14:15">
      <c r="N30" t="s">
        <v>129</v>
      </c>
      <c r="O30" t="s">
        <v>112</v>
      </c>
    </row>
    <row r="31" spans="14:15">
      <c r="N31" t="s">
        <v>105</v>
      </c>
      <c r="O31" t="s">
        <v>112</v>
      </c>
    </row>
    <row r="32" spans="14:15">
      <c r="N32" t="s">
        <v>107</v>
      </c>
      <c r="O32" t="s">
        <v>112</v>
      </c>
    </row>
    <row r="33" spans="14:15">
      <c r="N33" t="s">
        <v>110</v>
      </c>
      <c r="O33" t="s">
        <v>128</v>
      </c>
    </row>
    <row r="34" spans="14:15">
      <c r="N34" t="s">
        <v>96</v>
      </c>
      <c r="O34" t="s">
        <v>128</v>
      </c>
    </row>
    <row r="35" spans="14:15">
      <c r="N35" t="s">
        <v>98</v>
      </c>
      <c r="O35" t="s">
        <v>128</v>
      </c>
    </row>
    <row r="36" spans="14:15">
      <c r="N36" t="s">
        <v>97</v>
      </c>
      <c r="O36" t="s">
        <v>128</v>
      </c>
    </row>
    <row r="37" spans="14:15">
      <c r="N37" t="s">
        <v>91</v>
      </c>
      <c r="O37" t="s">
        <v>128</v>
      </c>
    </row>
    <row r="38" spans="14:15">
      <c r="N38" t="s">
        <v>104</v>
      </c>
      <c r="O38" t="s">
        <v>128</v>
      </c>
    </row>
    <row r="39" spans="14:15">
      <c r="N39" t="s">
        <v>94</v>
      </c>
      <c r="O39" t="s">
        <v>111</v>
      </c>
    </row>
    <row r="40" spans="14:15">
      <c r="N40" t="s">
        <v>93</v>
      </c>
      <c r="O40" t="s">
        <v>111</v>
      </c>
    </row>
    <row r="41" spans="14:15">
      <c r="N41" t="s">
        <v>92</v>
      </c>
      <c r="O41" t="s">
        <v>111</v>
      </c>
    </row>
    <row r="42" spans="14:15">
      <c r="N42" t="s">
        <v>103</v>
      </c>
      <c r="O42" t="s">
        <v>111</v>
      </c>
    </row>
    <row r="43" spans="14:15">
      <c r="N43" t="s">
        <v>113</v>
      </c>
      <c r="O43" t="s">
        <v>111</v>
      </c>
    </row>
  </sheetData>
  <autoFilter ref="N21:O21">
    <sortState ref="N23:O44">
      <sortCondition descending="1" ref="O22"/>
    </sortState>
  </autoFilter>
  <sortState ref="N10:O31">
    <sortCondition ref="O10:O31"/>
  </sortState>
  <pageMargins left="0.25" right="0.25" top="0.75" bottom="0.75" header="0.3" footer="0.3"/>
  <pageSetup scale="73"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5"/>
  <sheetViews>
    <sheetView workbookViewId="0">
      <selection activeCell="B2" sqref="B2"/>
    </sheetView>
  </sheetViews>
  <sheetFormatPr defaultRowHeight="15"/>
  <cols>
    <col min="1" max="1" width="26.42578125" customWidth="1"/>
    <col min="2" max="2" width="32.7109375" customWidth="1"/>
    <col min="3" max="3" width="111.140625" style="1" bestFit="1" customWidth="1"/>
  </cols>
  <sheetData>
    <row r="1" spans="1:3" s="5" customFormat="1">
      <c r="A1" s="5" t="s">
        <v>4</v>
      </c>
      <c r="B1" s="5" t="s">
        <v>82</v>
      </c>
      <c r="C1" s="2" t="s">
        <v>83</v>
      </c>
    </row>
    <row r="2" spans="1:3">
      <c r="A2" s="3" t="s">
        <v>5</v>
      </c>
      <c r="B2" s="9"/>
      <c r="C2" s="4" t="s">
        <v>6</v>
      </c>
    </row>
    <row r="3" spans="1:3">
      <c r="A3" s="3" t="s">
        <v>166</v>
      </c>
      <c r="B3" s="9"/>
      <c r="C3" s="4" t="s">
        <v>7</v>
      </c>
    </row>
    <row r="4" spans="1:3">
      <c r="A4" s="3" t="s">
        <v>9</v>
      </c>
      <c r="B4" s="9"/>
      <c r="C4" s="4" t="s">
        <v>10</v>
      </c>
    </row>
    <row r="5" spans="1:3" ht="30">
      <c r="A5" s="3" t="s">
        <v>8</v>
      </c>
      <c r="B5" s="9"/>
      <c r="C5" s="4" t="s">
        <v>167</v>
      </c>
    </row>
  </sheetData>
  <pageMargins left="0.7" right="0.7" top="0.75" bottom="0.75" header="0.3" footer="0.3"/>
  <pageSetup scale="72"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dimension ref="A1:A3"/>
  <sheetViews>
    <sheetView workbookViewId="0">
      <selection activeCell="A2" sqref="A2"/>
    </sheetView>
  </sheetViews>
  <sheetFormatPr defaultRowHeight="15"/>
  <cols>
    <col min="1" max="1" width="132.7109375" customWidth="1"/>
  </cols>
  <sheetData>
    <row r="1" spans="1:1">
      <c r="A1" s="3" t="s">
        <v>31</v>
      </c>
    </row>
    <row r="2" spans="1:1" ht="329.25" customHeight="1">
      <c r="A2" s="35" t="s">
        <v>21</v>
      </c>
    </row>
    <row r="3" spans="1:1">
      <c r="A3" s="6" t="s">
        <v>32</v>
      </c>
    </row>
  </sheetData>
  <pageMargins left="0.7" right="0.7" top="0.75" bottom="0.75" header="0.3" footer="0.3"/>
  <pageSetup orientation="portrait" r:id="rId1"/>
  <headerFooter>
    <oddHeader>&amp;A</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C5"/>
  <sheetViews>
    <sheetView zoomScaleNormal="100" workbookViewId="0">
      <selection activeCell="B1" sqref="B1"/>
    </sheetView>
  </sheetViews>
  <sheetFormatPr defaultRowHeight="15"/>
  <cols>
    <col min="1" max="1" width="18.7109375" style="1" customWidth="1"/>
    <col min="2" max="2" width="47.28515625" style="1" customWidth="1"/>
    <col min="3" max="3" width="22.5703125" style="1" customWidth="1"/>
  </cols>
  <sheetData>
    <row r="1" spans="1:3" ht="60.75" customHeight="1">
      <c r="A1" s="37" t="s">
        <v>133</v>
      </c>
      <c r="B1" s="38" t="s">
        <v>132</v>
      </c>
      <c r="C1" s="4"/>
    </row>
    <row r="2" spans="1:3" ht="180" customHeight="1">
      <c r="A2" s="37" t="s">
        <v>134</v>
      </c>
      <c r="B2" s="36" t="s">
        <v>131</v>
      </c>
      <c r="C2" s="4" t="s">
        <v>165</v>
      </c>
    </row>
    <row r="3" spans="1:3" ht="180" customHeight="1">
      <c r="A3" s="37" t="s">
        <v>135</v>
      </c>
      <c r="B3" s="36" t="s">
        <v>130</v>
      </c>
      <c r="C3" s="4" t="s">
        <v>168</v>
      </c>
    </row>
    <row r="4" spans="1:3" ht="180" customHeight="1">
      <c r="A4" s="37" t="s">
        <v>136</v>
      </c>
      <c r="B4" s="36" t="s">
        <v>130</v>
      </c>
      <c r="C4" s="4" t="s">
        <v>169</v>
      </c>
    </row>
    <row r="5" spans="1:3">
      <c r="A5" s="39" t="s">
        <v>137</v>
      </c>
      <c r="B5" s="4"/>
      <c r="C5" s="4"/>
    </row>
  </sheetData>
  <printOptions gridLines="1"/>
  <pageMargins left="0.25" right="0.25" top="0.75" bottom="0.75" header="0.3" footer="0.3"/>
  <pageSetup orientation="portrait" copies="25" r:id="rId1"/>
  <headerFooter>
    <oddHeader>&amp;CPurposeNeed</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D23"/>
  <sheetViews>
    <sheetView zoomScaleNormal="100" workbookViewId="0">
      <selection activeCell="B1" sqref="B1"/>
    </sheetView>
  </sheetViews>
  <sheetFormatPr defaultRowHeight="15"/>
  <cols>
    <col min="1" max="1" width="55.42578125" style="1" customWidth="1"/>
    <col min="2" max="2" width="54.28515625" style="1" customWidth="1"/>
    <col min="3" max="3" width="21.28515625" style="1" customWidth="1"/>
    <col min="4" max="4" width="3.85546875" style="7" customWidth="1"/>
    <col min="5" max="5" width="75.140625" customWidth="1"/>
    <col min="6" max="6" width="17.7109375" customWidth="1"/>
  </cols>
  <sheetData>
    <row r="1" spans="1:4" ht="90" customHeight="1">
      <c r="A1" s="2" t="s">
        <v>139</v>
      </c>
      <c r="B1" s="13" t="s">
        <v>140</v>
      </c>
      <c r="C1" s="4" t="s">
        <v>138</v>
      </c>
      <c r="D1" s="3"/>
    </row>
    <row r="2" spans="1:4" s="14" customFormat="1" ht="86.25" customHeight="1">
      <c r="A2" s="2" t="s">
        <v>114</v>
      </c>
      <c r="B2" s="2" t="s">
        <v>3</v>
      </c>
      <c r="C2" s="2" t="s">
        <v>22</v>
      </c>
      <c r="D2" s="5"/>
    </row>
    <row r="3" spans="1:4">
      <c r="A3" s="4" t="s">
        <v>0</v>
      </c>
      <c r="B3" s="13" t="s">
        <v>127</v>
      </c>
      <c r="C3" s="4" t="s">
        <v>16</v>
      </c>
      <c r="D3" s="3"/>
    </row>
    <row r="4" spans="1:4">
      <c r="A4" s="4" t="s">
        <v>11</v>
      </c>
      <c r="B4" s="13" t="s">
        <v>127</v>
      </c>
      <c r="C4" s="4" t="s">
        <v>16</v>
      </c>
      <c r="D4" s="3"/>
    </row>
    <row r="5" spans="1:4">
      <c r="A5" s="4" t="s">
        <v>34</v>
      </c>
      <c r="B5" s="13" t="s">
        <v>127</v>
      </c>
      <c r="C5" s="4" t="s">
        <v>16</v>
      </c>
      <c r="D5" s="3"/>
    </row>
    <row r="6" spans="1:4">
      <c r="A6" s="4" t="s">
        <v>35</v>
      </c>
      <c r="B6" s="13" t="s">
        <v>127</v>
      </c>
      <c r="C6" s="4" t="s">
        <v>16</v>
      </c>
      <c r="D6" s="3"/>
    </row>
    <row r="7" spans="1:4">
      <c r="A7" s="4" t="s">
        <v>33</v>
      </c>
      <c r="B7" s="13" t="s">
        <v>127</v>
      </c>
      <c r="C7" s="13" t="s">
        <v>41</v>
      </c>
      <c r="D7" s="3"/>
    </row>
    <row r="8" spans="1:4" ht="30">
      <c r="A8" s="4" t="s">
        <v>1</v>
      </c>
      <c r="B8" s="13" t="s">
        <v>127</v>
      </c>
      <c r="C8" s="13" t="s">
        <v>41</v>
      </c>
      <c r="D8" s="3"/>
    </row>
    <row r="9" spans="1:4">
      <c r="A9" s="4" t="s">
        <v>2</v>
      </c>
      <c r="B9" s="13" t="s">
        <v>127</v>
      </c>
      <c r="C9" s="13" t="s">
        <v>41</v>
      </c>
      <c r="D9" s="3"/>
    </row>
    <row r="10" spans="1:4">
      <c r="A10" s="4" t="s">
        <v>17</v>
      </c>
      <c r="B10" s="13" t="s">
        <v>127</v>
      </c>
      <c r="C10" s="13" t="s">
        <v>41</v>
      </c>
      <c r="D10" s="3"/>
    </row>
    <row r="11" spans="1:4" ht="15" customHeight="1">
      <c r="A11" s="4" t="s">
        <v>170</v>
      </c>
      <c r="B11" s="13" t="s">
        <v>127</v>
      </c>
      <c r="C11" s="13" t="s">
        <v>41</v>
      </c>
      <c r="D11" s="3"/>
    </row>
    <row r="12" spans="1:4">
      <c r="A12" s="4" t="s">
        <v>171</v>
      </c>
      <c r="B12" s="13" t="s">
        <v>127</v>
      </c>
      <c r="C12" s="40" t="s">
        <v>12</v>
      </c>
      <c r="D12" s="3"/>
    </row>
    <row r="13" spans="1:4">
      <c r="A13" s="4" t="s">
        <v>13</v>
      </c>
      <c r="B13" s="13" t="s">
        <v>127</v>
      </c>
      <c r="C13" s="40" t="s">
        <v>12</v>
      </c>
      <c r="D13" s="3"/>
    </row>
    <row r="14" spans="1:4">
      <c r="A14" s="4" t="s">
        <v>18</v>
      </c>
      <c r="B14" s="13" t="s">
        <v>127</v>
      </c>
      <c r="C14" s="40" t="s">
        <v>12</v>
      </c>
      <c r="D14" s="3"/>
    </row>
    <row r="15" spans="1:4">
      <c r="A15" s="4" t="s">
        <v>14</v>
      </c>
      <c r="B15" s="13" t="s">
        <v>127</v>
      </c>
      <c r="C15" s="40" t="s">
        <v>12</v>
      </c>
      <c r="D15" s="3"/>
    </row>
    <row r="16" spans="1:4">
      <c r="A16" s="4" t="s">
        <v>15</v>
      </c>
      <c r="B16" s="13" t="s">
        <v>127</v>
      </c>
      <c r="C16" s="40" t="s">
        <v>12</v>
      </c>
      <c r="D16" s="3"/>
    </row>
    <row r="17" spans="1:4">
      <c r="A17" s="4" t="s">
        <v>159</v>
      </c>
      <c r="B17" s="13" t="s">
        <v>127</v>
      </c>
      <c r="C17" s="13" t="s">
        <v>41</v>
      </c>
      <c r="D17" s="3"/>
    </row>
    <row r="18" spans="1:4">
      <c r="A18" s="4" t="s">
        <v>160</v>
      </c>
      <c r="B18" s="13" t="s">
        <v>127</v>
      </c>
      <c r="C18" s="13" t="s">
        <v>41</v>
      </c>
      <c r="D18" s="3"/>
    </row>
    <row r="19" spans="1:4">
      <c r="A19" s="4" t="s">
        <v>160</v>
      </c>
      <c r="B19" s="13" t="s">
        <v>127</v>
      </c>
      <c r="C19" s="13" t="s">
        <v>41</v>
      </c>
      <c r="D19" s="3"/>
    </row>
    <row r="20" spans="1:4">
      <c r="A20" s="4" t="s">
        <v>160</v>
      </c>
      <c r="B20" s="13" t="s">
        <v>127</v>
      </c>
      <c r="C20" s="13" t="s">
        <v>41</v>
      </c>
      <c r="D20" s="3"/>
    </row>
    <row r="21" spans="1:4">
      <c r="A21" s="4" t="s">
        <v>160</v>
      </c>
      <c r="B21" s="13" t="s">
        <v>127</v>
      </c>
      <c r="C21" s="13" t="s">
        <v>41</v>
      </c>
      <c r="D21" s="3"/>
    </row>
    <row r="22" spans="1:4">
      <c r="A22" s="4" t="s">
        <v>160</v>
      </c>
      <c r="B22" s="13" t="s">
        <v>127</v>
      </c>
      <c r="C22" s="13" t="s">
        <v>41</v>
      </c>
      <c r="D22" s="3"/>
    </row>
    <row r="23" spans="1:4">
      <c r="A23" s="4" t="s">
        <v>160</v>
      </c>
      <c r="B23" s="13" t="s">
        <v>127</v>
      </c>
      <c r="C23" s="13" t="s">
        <v>41</v>
      </c>
      <c r="D23" s="3"/>
    </row>
  </sheetData>
  <printOptions gridLines="1"/>
  <pageMargins left="0.25" right="0.25" top="0.75" bottom="0.75" header="0.3" footer="0.3"/>
  <pageSetup scale="99" orientation="landscape" copies="25" r:id="rId1"/>
  <headerFooter>
    <oddHeader>&amp;CPlans</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G26"/>
  <sheetViews>
    <sheetView zoomScaleNormal="100" workbookViewId="0">
      <selection activeCell="B2" sqref="B2"/>
    </sheetView>
  </sheetViews>
  <sheetFormatPr defaultRowHeight="15"/>
  <cols>
    <col min="1" max="1" width="75.140625" customWidth="1"/>
    <col min="2" max="2" width="17.7109375" customWidth="1"/>
    <col min="3" max="3" width="25.140625" customWidth="1"/>
    <col min="6" max="6" width="6.5703125" customWidth="1"/>
  </cols>
  <sheetData>
    <row r="1" spans="1:2" s="14" customFormat="1" ht="45">
      <c r="A1" s="5" t="s">
        <v>39</v>
      </c>
      <c r="B1" s="2" t="s">
        <v>40</v>
      </c>
    </row>
    <row r="2" spans="1:2">
      <c r="A2" s="3" t="s">
        <v>49</v>
      </c>
      <c r="B2" s="13" t="s">
        <v>120</v>
      </c>
    </row>
    <row r="3" spans="1:2">
      <c r="A3" s="3" t="s">
        <v>50</v>
      </c>
      <c r="B3" s="13" t="s">
        <v>120</v>
      </c>
    </row>
    <row r="4" spans="1:2">
      <c r="A4" s="3" t="s">
        <v>51</v>
      </c>
      <c r="B4" s="13" t="s">
        <v>120</v>
      </c>
    </row>
    <row r="5" spans="1:2">
      <c r="A5" s="3" t="s">
        <v>52</v>
      </c>
      <c r="B5" s="13" t="s">
        <v>120</v>
      </c>
    </row>
    <row r="6" spans="1:2">
      <c r="A6" s="3" t="s">
        <v>53</v>
      </c>
      <c r="B6" s="13" t="s">
        <v>120</v>
      </c>
    </row>
    <row r="7" spans="1:2">
      <c r="A7" s="3" t="s">
        <v>54</v>
      </c>
      <c r="B7" s="13" t="s">
        <v>120</v>
      </c>
    </row>
    <row r="8" spans="1:2">
      <c r="A8" s="3" t="s">
        <v>42</v>
      </c>
      <c r="B8" s="13" t="s">
        <v>120</v>
      </c>
    </row>
    <row r="9" spans="1:2">
      <c r="A9" s="3" t="s">
        <v>43</v>
      </c>
      <c r="B9" s="13" t="s">
        <v>120</v>
      </c>
    </row>
    <row r="10" spans="1:2">
      <c r="A10" s="3" t="s">
        <v>44</v>
      </c>
      <c r="B10" s="13" t="s">
        <v>120</v>
      </c>
    </row>
    <row r="11" spans="1:2">
      <c r="A11" s="3" t="s">
        <v>45</v>
      </c>
      <c r="B11" s="13" t="s">
        <v>120</v>
      </c>
    </row>
    <row r="12" spans="1:2">
      <c r="A12" s="3" t="s">
        <v>46</v>
      </c>
      <c r="B12" s="13" t="s">
        <v>120</v>
      </c>
    </row>
    <row r="13" spans="1:2">
      <c r="A13" s="3" t="s">
        <v>47</v>
      </c>
      <c r="B13" s="13" t="s">
        <v>120</v>
      </c>
    </row>
    <row r="14" spans="1:2">
      <c r="A14" s="3"/>
      <c r="B14" s="3"/>
    </row>
    <row r="15" spans="1:2">
      <c r="A15" s="3" t="s">
        <v>60</v>
      </c>
      <c r="B15" s="3"/>
    </row>
    <row r="16" spans="1:2">
      <c r="A16" s="3" t="s">
        <v>48</v>
      </c>
      <c r="B16" s="3"/>
    </row>
    <row r="17" spans="1:7">
      <c r="A17" s="3"/>
      <c r="B17" s="3"/>
    </row>
    <row r="18" spans="1:7" ht="120">
      <c r="A18" s="2" t="s">
        <v>172</v>
      </c>
      <c r="B18" s="2" t="s">
        <v>173</v>
      </c>
      <c r="C18" s="7"/>
      <c r="D18" s="7"/>
      <c r="E18" s="7"/>
      <c r="F18" s="7"/>
      <c r="G18" s="7"/>
    </row>
    <row r="19" spans="1:7">
      <c r="A19" s="3" t="s">
        <v>55</v>
      </c>
      <c r="B19" s="13" t="s">
        <v>120</v>
      </c>
    </row>
    <row r="20" spans="1:7">
      <c r="A20" s="3" t="s">
        <v>56</v>
      </c>
      <c r="B20" s="13" t="s">
        <v>120</v>
      </c>
    </row>
    <row r="21" spans="1:7">
      <c r="A21" s="3" t="s">
        <v>57</v>
      </c>
      <c r="B21" s="13" t="s">
        <v>120</v>
      </c>
    </row>
    <row r="22" spans="1:7">
      <c r="A22" s="3" t="s">
        <v>58</v>
      </c>
      <c r="B22" s="13" t="s">
        <v>120</v>
      </c>
    </row>
    <row r="23" spans="1:7">
      <c r="A23" s="3" t="s">
        <v>59</v>
      </c>
      <c r="B23" s="13" t="s">
        <v>120</v>
      </c>
    </row>
    <row r="24" spans="1:7">
      <c r="A24" s="3"/>
      <c r="B24" s="3"/>
    </row>
    <row r="25" spans="1:7">
      <c r="A25" s="3" t="s">
        <v>174</v>
      </c>
      <c r="B25" s="3"/>
    </row>
    <row r="26" spans="1:7">
      <c r="A26" s="24" t="s">
        <v>61</v>
      </c>
      <c r="B26" s="3"/>
    </row>
  </sheetData>
  <hyperlinks>
    <hyperlink ref="A26" r:id="rId1"/>
  </hyperlinks>
  <printOptions gridLines="1"/>
  <pageMargins left="0.25" right="0.25" top="0.75" bottom="0.75" header="0.3" footer="0.3"/>
  <pageSetup scale="93" orientation="landscape" copies="25" r:id="rId2"/>
  <headerFooter>
    <oddHeader>&amp;CCapabilityMaturity</oddHeader>
  </headerFooter>
  <drawing r:id="rId3"/>
</worksheet>
</file>

<file path=xl/worksheets/sheet7.xml><?xml version="1.0" encoding="utf-8"?>
<worksheet xmlns="http://schemas.openxmlformats.org/spreadsheetml/2006/main" xmlns:r="http://schemas.openxmlformats.org/officeDocument/2006/relationships">
  <sheetPr>
    <pageSetUpPr fitToPage="1"/>
  </sheetPr>
  <dimension ref="A1:AT36"/>
  <sheetViews>
    <sheetView zoomScaleNormal="100" workbookViewId="0">
      <selection activeCell="A2" sqref="A2"/>
    </sheetView>
  </sheetViews>
  <sheetFormatPr defaultRowHeight="15"/>
  <cols>
    <col min="1" max="1" width="87.42578125" customWidth="1"/>
  </cols>
  <sheetData>
    <row r="1" spans="1:46" ht="45">
      <c r="A1" s="4" t="s">
        <v>175</v>
      </c>
    </row>
    <row r="2" spans="1:46">
      <c r="A2" s="13" t="s">
        <v>142</v>
      </c>
    </row>
    <row r="3" spans="1:46" s="3" customFormat="1" ht="30" customHeight="1">
      <c r="A3" s="2" t="s">
        <v>147</v>
      </c>
      <c r="B3" s="19"/>
      <c r="C3" s="19"/>
      <c r="D3" s="19"/>
      <c r="E3" s="19"/>
      <c r="F3" s="19"/>
      <c r="G3" s="19"/>
      <c r="H3" s="19"/>
      <c r="I3" s="19"/>
      <c r="J3" s="19"/>
      <c r="K3" s="19"/>
      <c r="L3" s="19"/>
      <c r="M3" s="19"/>
      <c r="N3" s="19"/>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row>
    <row r="4" spans="1:46" s="3" customFormat="1" ht="15" customHeight="1">
      <c r="A4" s="44" t="s">
        <v>176</v>
      </c>
      <c r="B4" s="19"/>
      <c r="C4" s="19"/>
      <c r="D4" s="19"/>
      <c r="E4" s="19"/>
      <c r="F4" s="19"/>
      <c r="G4" s="19"/>
      <c r="H4" s="19"/>
      <c r="I4" s="19"/>
      <c r="J4" s="19"/>
      <c r="K4" s="19"/>
      <c r="L4" s="19"/>
      <c r="M4" s="19"/>
      <c r="N4" s="19"/>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5" spans="1:46" ht="137.25" customHeight="1">
      <c r="A5" s="4" t="s">
        <v>177</v>
      </c>
      <c r="B5" s="19"/>
      <c r="C5" s="19"/>
      <c r="D5" s="19"/>
      <c r="E5" s="19"/>
      <c r="F5" s="19"/>
      <c r="G5" s="19"/>
      <c r="H5" s="19"/>
      <c r="I5" s="19"/>
      <c r="J5" s="19"/>
      <c r="K5" s="19"/>
      <c r="L5" s="19"/>
      <c r="M5" s="19"/>
      <c r="N5" s="19"/>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row>
    <row r="6" spans="1:46" ht="120" customHeight="1">
      <c r="A6" s="42" t="s">
        <v>178</v>
      </c>
      <c r="B6" s="19"/>
      <c r="C6" s="19"/>
      <c r="D6" s="19"/>
      <c r="E6" s="19"/>
      <c r="F6" s="19"/>
      <c r="G6" s="19"/>
      <c r="H6" s="19"/>
      <c r="I6" s="19"/>
      <c r="J6" s="19"/>
      <c r="K6" s="19"/>
      <c r="L6" s="19"/>
      <c r="M6" s="19"/>
      <c r="N6" s="19"/>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57.75" customHeight="1">
      <c r="A7" s="41" t="s">
        <v>143</v>
      </c>
      <c r="B7" s="19"/>
      <c r="C7" s="19"/>
      <c r="D7" s="19"/>
      <c r="E7" s="19"/>
      <c r="F7" s="19"/>
      <c r="G7" s="19"/>
      <c r="H7" s="19"/>
      <c r="I7" s="19"/>
      <c r="J7" s="19"/>
      <c r="K7" s="19"/>
      <c r="L7" s="19"/>
      <c r="M7" s="19"/>
      <c r="N7" s="19"/>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row>
    <row r="8" spans="1:46" ht="40.5" customHeight="1">
      <c r="A8" s="13" t="s">
        <v>144</v>
      </c>
      <c r="B8" s="19"/>
      <c r="C8" s="19"/>
      <c r="D8" s="19"/>
      <c r="E8" s="19"/>
      <c r="F8" s="19"/>
      <c r="G8" s="19"/>
      <c r="H8" s="19"/>
      <c r="I8" s="19"/>
      <c r="J8" s="19"/>
      <c r="K8" s="19"/>
      <c r="L8" s="19"/>
      <c r="M8" s="19"/>
      <c r="N8" s="19"/>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row>
    <row r="9" spans="1:46" ht="45">
      <c r="A9" s="41" t="s">
        <v>179</v>
      </c>
      <c r="B9" s="19"/>
      <c r="C9" s="19"/>
      <c r="D9" s="19"/>
      <c r="E9" s="19"/>
      <c r="F9" s="19"/>
      <c r="G9" s="19"/>
      <c r="H9" s="19"/>
      <c r="I9" s="19"/>
      <c r="J9" s="19"/>
      <c r="K9" s="19"/>
      <c r="L9" s="19"/>
      <c r="M9" s="19"/>
      <c r="N9" s="19"/>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row>
    <row r="10" spans="1:46" ht="40.5" customHeight="1">
      <c r="A10" s="13" t="s">
        <v>144</v>
      </c>
      <c r="B10" s="19"/>
      <c r="C10" s="19"/>
      <c r="D10" s="19"/>
      <c r="E10" s="19"/>
      <c r="F10" s="19"/>
      <c r="G10" s="19"/>
      <c r="H10" s="19"/>
      <c r="I10" s="19"/>
      <c r="J10" s="19"/>
      <c r="K10" s="19"/>
      <c r="L10" s="19"/>
      <c r="M10" s="19"/>
      <c r="N10" s="19"/>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row>
    <row r="11" spans="1:46" ht="7.5" customHeight="1">
      <c r="A11" s="18"/>
      <c r="B11" s="19"/>
      <c r="C11" s="19"/>
      <c r="D11" s="19"/>
      <c r="E11" s="19"/>
      <c r="F11" s="19"/>
      <c r="G11" s="19"/>
      <c r="H11" s="19"/>
      <c r="I11" s="19"/>
      <c r="J11" s="19"/>
      <c r="K11" s="19"/>
      <c r="L11" s="19"/>
      <c r="M11" s="19"/>
      <c r="N11" s="19"/>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row>
    <row r="12" spans="1:46" s="3" customFormat="1" ht="30" customHeight="1">
      <c r="A12" s="2" t="s">
        <v>145</v>
      </c>
      <c r="B12" s="19"/>
      <c r="C12" s="19"/>
      <c r="D12" s="19"/>
      <c r="E12" s="19"/>
      <c r="F12" s="19"/>
      <c r="G12" s="19"/>
      <c r="H12" s="19"/>
      <c r="I12" s="19"/>
      <c r="J12" s="19"/>
      <c r="K12" s="19"/>
      <c r="L12" s="19"/>
      <c r="M12" s="19"/>
      <c r="N12" s="19"/>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row>
    <row r="13" spans="1:46" ht="50.25" customHeight="1">
      <c r="A13" s="4" t="s">
        <v>146</v>
      </c>
      <c r="B13" s="19"/>
      <c r="C13" s="19"/>
      <c r="D13" s="19"/>
      <c r="E13" s="19"/>
      <c r="F13" s="19"/>
      <c r="G13" s="19"/>
      <c r="H13" s="19"/>
      <c r="I13" s="19"/>
      <c r="J13" s="19"/>
      <c r="K13" s="19"/>
      <c r="L13" s="19"/>
      <c r="M13" s="19"/>
      <c r="N13" s="19"/>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row>
    <row r="14" spans="1:46" ht="45">
      <c r="A14" s="2" t="s">
        <v>148</v>
      </c>
      <c r="B14" s="1"/>
      <c r="C14" s="1"/>
      <c r="D14" s="1"/>
      <c r="E14" s="1"/>
      <c r="F14" s="1"/>
      <c r="G14" s="1"/>
      <c r="H14" s="1"/>
      <c r="I14" s="1"/>
      <c r="J14" s="1"/>
      <c r="K14" s="1"/>
      <c r="L14" s="1"/>
      <c r="M14" s="1"/>
      <c r="N14" s="1"/>
    </row>
    <row r="15" spans="1:46" ht="40.5" customHeight="1">
      <c r="A15" s="13" t="s">
        <v>144</v>
      </c>
      <c r="B15" s="1"/>
      <c r="C15" s="1"/>
      <c r="D15" s="1"/>
      <c r="E15" s="1"/>
      <c r="F15" s="1"/>
      <c r="G15" s="1"/>
      <c r="H15" s="1"/>
      <c r="I15" s="1"/>
      <c r="J15" s="1"/>
      <c r="K15" s="1"/>
      <c r="L15" s="1"/>
      <c r="M15" s="1"/>
      <c r="N15" s="1"/>
    </row>
    <row r="16" spans="1:46" ht="37.5" customHeight="1">
      <c r="A16" s="2" t="s">
        <v>180</v>
      </c>
      <c r="B16" s="1"/>
      <c r="C16" s="1"/>
      <c r="D16" s="1"/>
      <c r="E16" s="1"/>
      <c r="F16" s="1"/>
      <c r="G16" s="1"/>
      <c r="H16" s="1"/>
      <c r="I16" s="1"/>
      <c r="J16" s="1"/>
      <c r="K16" s="1"/>
      <c r="L16" s="1"/>
      <c r="M16" s="1"/>
      <c r="N16" s="1"/>
    </row>
    <row r="17" spans="1:14" ht="40.5" customHeight="1">
      <c r="A17" s="13" t="s">
        <v>144</v>
      </c>
      <c r="B17" s="1"/>
      <c r="C17" s="1"/>
      <c r="D17" s="1"/>
      <c r="E17" s="1"/>
      <c r="F17" s="1"/>
      <c r="G17" s="1"/>
      <c r="H17" s="1"/>
      <c r="I17" s="1"/>
      <c r="J17" s="1"/>
      <c r="K17" s="1"/>
      <c r="L17" s="1"/>
      <c r="M17" s="1"/>
      <c r="N17" s="1"/>
    </row>
    <row r="18" spans="1:14" ht="51.75" customHeight="1">
      <c r="A18" s="46" t="s">
        <v>182</v>
      </c>
      <c r="B18" s="1"/>
      <c r="C18" s="1"/>
      <c r="D18" s="1"/>
      <c r="E18" s="1"/>
      <c r="F18" s="1"/>
      <c r="G18" s="1"/>
      <c r="H18" s="1"/>
      <c r="I18" s="1"/>
      <c r="J18" s="1"/>
      <c r="K18" s="1"/>
      <c r="L18" s="1"/>
      <c r="M18" s="1"/>
      <c r="N18" s="1"/>
    </row>
    <row r="19" spans="1:14" ht="30">
      <c r="A19" s="45" t="s">
        <v>181</v>
      </c>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row r="36" spans="1:14">
      <c r="A36" s="1"/>
      <c r="B36" s="1"/>
      <c r="C36" s="1"/>
      <c r="D36" s="1"/>
      <c r="E36" s="1"/>
      <c r="F36" s="1"/>
      <c r="G36" s="1"/>
      <c r="H36" s="1"/>
      <c r="I36" s="1"/>
      <c r="J36" s="1"/>
      <c r="K36" s="1"/>
      <c r="L36" s="1"/>
      <c r="M36" s="1"/>
      <c r="N36" s="1"/>
    </row>
  </sheetData>
  <hyperlinks>
    <hyperlink ref="A19" r:id="rId1"/>
  </hyperlinks>
  <printOptions gridLines="1"/>
  <pageMargins left="0.25" right="0.25" top="0.75" bottom="0.75" header="0.3" footer="0.3"/>
  <pageSetup scale="80" orientation="portrait" r:id="rId2"/>
  <headerFooter>
    <oddHeader>&amp;CProjectType</oddHeader>
  </headerFooter>
  <drawing r:id="rId3"/>
</worksheet>
</file>

<file path=xl/worksheets/sheet8.xml><?xml version="1.0" encoding="utf-8"?>
<worksheet xmlns="http://schemas.openxmlformats.org/spreadsheetml/2006/main" xmlns:r="http://schemas.openxmlformats.org/officeDocument/2006/relationships">
  <sheetPr>
    <pageSetUpPr fitToPage="1"/>
  </sheetPr>
  <dimension ref="A1:AO38"/>
  <sheetViews>
    <sheetView zoomScaleNormal="100" workbookViewId="0">
      <selection activeCell="A2" sqref="A2"/>
    </sheetView>
  </sheetViews>
  <sheetFormatPr defaultRowHeight="15"/>
  <cols>
    <col min="1" max="1" width="37.7109375" customWidth="1"/>
    <col min="2" max="2" width="19.7109375" customWidth="1"/>
    <col min="3" max="4" width="24.28515625" customWidth="1"/>
    <col min="5" max="5" width="24.28515625" style="1" customWidth="1"/>
  </cols>
  <sheetData>
    <row r="1" spans="1:41" s="5" customFormat="1" ht="307.5" customHeight="1">
      <c r="A1" s="5" t="s">
        <v>23</v>
      </c>
      <c r="B1" s="5" t="s">
        <v>19</v>
      </c>
      <c r="C1" s="5" t="s">
        <v>37</v>
      </c>
      <c r="D1" s="2" t="s">
        <v>157</v>
      </c>
      <c r="E1" s="2" t="s">
        <v>158</v>
      </c>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row>
    <row r="2" spans="1:41">
      <c r="A2" s="11" t="s">
        <v>121</v>
      </c>
      <c r="B2" s="48" t="s">
        <v>122</v>
      </c>
      <c r="C2" s="11" t="s">
        <v>36</v>
      </c>
      <c r="D2" s="11" t="s">
        <v>123</v>
      </c>
      <c r="E2" s="11" t="s">
        <v>123</v>
      </c>
    </row>
    <row r="3" spans="1:41">
      <c r="A3" s="10"/>
      <c r="B3" s="49"/>
      <c r="C3" s="11" t="s">
        <v>38</v>
      </c>
      <c r="D3" s="10"/>
      <c r="E3" s="9"/>
    </row>
    <row r="4" spans="1:41">
      <c r="A4" s="10"/>
      <c r="B4" s="49"/>
      <c r="C4" s="10"/>
      <c r="D4" s="10"/>
      <c r="E4" s="9"/>
    </row>
    <row r="5" spans="1:41">
      <c r="A5" s="10"/>
      <c r="B5" s="49"/>
      <c r="C5" s="10"/>
      <c r="D5" s="10"/>
      <c r="E5" s="9"/>
    </row>
    <row r="6" spans="1:41">
      <c r="A6" s="10"/>
      <c r="B6" s="49"/>
      <c r="C6" s="10"/>
      <c r="D6" s="10"/>
      <c r="E6" s="9"/>
    </row>
    <row r="7" spans="1:41">
      <c r="A7" s="10"/>
      <c r="B7" s="49"/>
      <c r="C7" s="10"/>
      <c r="D7" s="10"/>
      <c r="E7" s="9"/>
    </row>
    <row r="8" spans="1:41">
      <c r="A8" s="10"/>
      <c r="B8" s="49"/>
      <c r="C8" s="10"/>
      <c r="D8" s="10"/>
      <c r="E8" s="9"/>
    </row>
    <row r="9" spans="1:41">
      <c r="A9" s="11" t="s">
        <v>183</v>
      </c>
      <c r="B9" s="49"/>
      <c r="C9" s="10"/>
      <c r="D9" s="10"/>
      <c r="E9" s="9"/>
    </row>
    <row r="10" spans="1:41">
      <c r="A10" s="10"/>
      <c r="B10" s="49"/>
      <c r="C10" s="10"/>
      <c r="D10" s="10"/>
      <c r="E10" s="9"/>
    </row>
    <row r="11" spans="1:41">
      <c r="A11" s="10"/>
      <c r="B11" s="49"/>
      <c r="C11" s="10"/>
      <c r="D11" s="10"/>
      <c r="E11" s="9"/>
    </row>
    <row r="12" spans="1:41">
      <c r="A12" s="10"/>
      <c r="B12" s="49"/>
      <c r="C12" s="10"/>
      <c r="D12" s="10"/>
      <c r="E12" s="9"/>
    </row>
    <row r="13" spans="1:41">
      <c r="A13" s="10"/>
      <c r="B13" s="49"/>
      <c r="C13" s="10"/>
      <c r="D13" s="10"/>
      <c r="E13" s="9"/>
    </row>
    <row r="14" spans="1:41" ht="30">
      <c r="A14" s="47" t="s">
        <v>186</v>
      </c>
      <c r="B14" s="51" t="str">
        <f>IF(ISTEXT(B2),"(subtotal, sum of cells B2:B13)",(SUM(B2:B13)))</f>
        <v>(subtotal, sum of cells B2:B13)</v>
      </c>
      <c r="C14" s="54" t="s">
        <v>194</v>
      </c>
      <c r="D14" s="55"/>
      <c r="E14" s="55"/>
    </row>
    <row r="15" spans="1:41" ht="30">
      <c r="A15" s="47" t="s">
        <v>188</v>
      </c>
      <c r="B15" s="48" t="s">
        <v>124</v>
      </c>
      <c r="C15" s="54" t="s">
        <v>192</v>
      </c>
      <c r="D15" s="55"/>
      <c r="E15" s="55"/>
    </row>
    <row r="16" spans="1:41" ht="30">
      <c r="A16" s="25" t="s">
        <v>184</v>
      </c>
      <c r="B16" s="48" t="s">
        <v>125</v>
      </c>
      <c r="C16" s="54" t="s">
        <v>193</v>
      </c>
      <c r="D16" s="55"/>
      <c r="E16" s="55"/>
    </row>
    <row r="17" spans="1:5" ht="30">
      <c r="A17" s="47" t="s">
        <v>187</v>
      </c>
      <c r="B17" s="48" t="s">
        <v>125</v>
      </c>
      <c r="C17" s="54" t="s">
        <v>193</v>
      </c>
      <c r="D17" s="55"/>
      <c r="E17" s="55"/>
    </row>
    <row r="18" spans="1:5">
      <c r="A18" s="25" t="s">
        <v>185</v>
      </c>
      <c r="B18" s="52">
        <v>10000</v>
      </c>
      <c r="C18" s="54" t="s">
        <v>190</v>
      </c>
      <c r="D18" s="55"/>
      <c r="E18" s="55"/>
    </row>
    <row r="19" spans="1:5" ht="30">
      <c r="A19" s="47" t="s">
        <v>189</v>
      </c>
      <c r="B19" s="48" t="str">
        <f>IF(ISNUMBER(B14),SUM(B14:B18),"(sum of cells B14:B18)")</f>
        <v>(sum of cells B14:B18)</v>
      </c>
      <c r="C19" s="54"/>
      <c r="D19" s="55"/>
      <c r="E19" s="55"/>
    </row>
    <row r="20" spans="1:5" ht="60">
      <c r="A20" s="47" t="s">
        <v>191</v>
      </c>
      <c r="B20" s="50" t="str">
        <f>IF(ISTEXT(B19),"",B19*0.1027)</f>
        <v/>
      </c>
      <c r="C20" s="54" t="s">
        <v>195</v>
      </c>
      <c r="D20" s="55"/>
      <c r="E20" s="55"/>
    </row>
    <row r="21" spans="1:5" ht="83.25" customHeight="1">
      <c r="A21" s="25" t="s">
        <v>197</v>
      </c>
      <c r="B21" s="26" t="s">
        <v>163</v>
      </c>
      <c r="C21" s="54" t="s">
        <v>196</v>
      </c>
      <c r="D21" s="55"/>
      <c r="E21" s="55"/>
    </row>
    <row r="22" spans="1:5" ht="60">
      <c r="A22" s="27" t="s">
        <v>199</v>
      </c>
      <c r="B22" s="2"/>
      <c r="C22" s="2"/>
      <c r="D22" s="3"/>
      <c r="E22" s="4"/>
    </row>
    <row r="23" spans="1:5" ht="45">
      <c r="A23" s="28" t="s">
        <v>24</v>
      </c>
      <c r="B23" s="26" t="s">
        <v>161</v>
      </c>
      <c r="C23" s="54" t="s">
        <v>84</v>
      </c>
      <c r="D23" s="55"/>
      <c r="E23" s="55"/>
    </row>
    <row r="24" spans="1:5" ht="45">
      <c r="A24" s="28" t="s">
        <v>20</v>
      </c>
      <c r="B24" s="26" t="s">
        <v>161</v>
      </c>
      <c r="C24" s="54" t="s">
        <v>27</v>
      </c>
      <c r="D24" s="55"/>
      <c r="E24" s="55"/>
    </row>
    <row r="25" spans="1:5" ht="45">
      <c r="A25" s="28" t="s">
        <v>141</v>
      </c>
      <c r="B25" s="26" t="s">
        <v>161</v>
      </c>
      <c r="C25" s="54" t="s">
        <v>26</v>
      </c>
      <c r="D25" s="55"/>
      <c r="E25" s="55"/>
    </row>
    <row r="26" spans="1:5" ht="45">
      <c r="A26" s="28" t="s">
        <v>28</v>
      </c>
      <c r="B26" s="26" t="s">
        <v>161</v>
      </c>
      <c r="C26" s="54" t="s">
        <v>62</v>
      </c>
      <c r="D26" s="55"/>
      <c r="E26" s="55"/>
    </row>
    <row r="27" spans="1:5" ht="45">
      <c r="A27" s="28" t="s">
        <v>29</v>
      </c>
      <c r="B27" s="26" t="s">
        <v>161</v>
      </c>
      <c r="C27" s="54" t="s">
        <v>25</v>
      </c>
      <c r="D27" s="55"/>
      <c r="E27" s="55"/>
    </row>
    <row r="28" spans="1:5" ht="33.75" customHeight="1">
      <c r="A28" s="29" t="s">
        <v>201</v>
      </c>
      <c r="B28" s="26" t="s">
        <v>125</v>
      </c>
      <c r="C28" s="54" t="s">
        <v>65</v>
      </c>
      <c r="D28" s="55"/>
      <c r="E28" s="55"/>
    </row>
    <row r="29" spans="1:5" ht="48.75" customHeight="1">
      <c r="A29" s="29" t="s">
        <v>202</v>
      </c>
      <c r="B29" s="26" t="s">
        <v>125</v>
      </c>
      <c r="C29" s="54" t="s">
        <v>66</v>
      </c>
      <c r="D29" s="55"/>
      <c r="E29" s="55"/>
    </row>
    <row r="30" spans="1:5" ht="24" customHeight="1">
      <c r="A30" s="53" t="s">
        <v>30</v>
      </c>
      <c r="B30" s="4"/>
      <c r="C30" s="3"/>
      <c r="D30" s="3"/>
      <c r="E30" s="4"/>
    </row>
    <row r="31" spans="1:5" ht="93" customHeight="1">
      <c r="A31" s="27" t="s">
        <v>200</v>
      </c>
      <c r="B31" s="2"/>
      <c r="C31" s="2"/>
      <c r="D31" s="3"/>
      <c r="E31" s="4"/>
    </row>
    <row r="32" spans="1:5" ht="105">
      <c r="A32" s="30" t="s">
        <v>81</v>
      </c>
      <c r="B32" s="26" t="s">
        <v>161</v>
      </c>
      <c r="C32" s="54"/>
      <c r="D32" s="55"/>
      <c r="E32" s="55"/>
    </row>
    <row r="33" spans="1:5" ht="45">
      <c r="A33" s="30" t="s">
        <v>198</v>
      </c>
      <c r="B33" s="26" t="s">
        <v>161</v>
      </c>
      <c r="C33" s="4"/>
      <c r="D33" s="3"/>
      <c r="E33" s="4"/>
    </row>
    <row r="34" spans="1:5" ht="45">
      <c r="A34" s="30" t="s">
        <v>63</v>
      </c>
      <c r="B34" s="26" t="s">
        <v>120</v>
      </c>
      <c r="C34" s="4"/>
      <c r="D34" s="3"/>
      <c r="E34" s="4"/>
    </row>
    <row r="35" spans="1:5" ht="60" customHeight="1">
      <c r="A35" s="30" t="s">
        <v>64</v>
      </c>
      <c r="B35" s="26" t="s">
        <v>126</v>
      </c>
      <c r="C35" s="4"/>
      <c r="D35" s="3"/>
      <c r="E35" s="4"/>
    </row>
    <row r="36" spans="1:5">
      <c r="A36" s="1"/>
    </row>
    <row r="37" spans="1:5">
      <c r="A37" s="1"/>
    </row>
    <row r="38" spans="1:5">
      <c r="A38" s="1"/>
    </row>
  </sheetData>
  <mergeCells count="16">
    <mergeCell ref="C27:E27"/>
    <mergeCell ref="C28:E28"/>
    <mergeCell ref="C29:E29"/>
    <mergeCell ref="C32:E32"/>
    <mergeCell ref="C20:E20"/>
    <mergeCell ref="C21:E21"/>
    <mergeCell ref="C23:E23"/>
    <mergeCell ref="C24:E24"/>
    <mergeCell ref="C25:E25"/>
    <mergeCell ref="C26:E26"/>
    <mergeCell ref="C19:E19"/>
    <mergeCell ref="C14:E14"/>
    <mergeCell ref="C15:E15"/>
    <mergeCell ref="C16:E16"/>
    <mergeCell ref="C17:E17"/>
    <mergeCell ref="C18:E18"/>
  </mergeCells>
  <printOptions horizontalCentered="1" verticalCentered="1" gridLines="1"/>
  <pageMargins left="0.25" right="0.25" top="0.75" bottom="0.75" header="0.3" footer="0.3"/>
  <pageSetup paperSize="17" scale="75" orientation="portrait" r:id="rId1"/>
  <headerFooter>
    <oddHeader>&amp;CScopeSchedBudget</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I24"/>
  <sheetViews>
    <sheetView zoomScaleNormal="100" workbookViewId="0">
      <selection activeCell="B2" sqref="B2"/>
    </sheetView>
  </sheetViews>
  <sheetFormatPr defaultRowHeight="15"/>
  <cols>
    <col min="1" max="1" width="38.7109375" style="1" customWidth="1"/>
    <col min="2" max="4" width="35.7109375" style="1" customWidth="1"/>
    <col min="5" max="5" width="3.7109375" customWidth="1"/>
    <col min="6" max="8" width="35.7109375" customWidth="1"/>
    <col min="9" max="9" width="3.7109375" customWidth="1"/>
  </cols>
  <sheetData>
    <row r="1" spans="1:9" ht="21" customHeight="1">
      <c r="A1" s="4"/>
      <c r="B1" s="2" t="s">
        <v>67</v>
      </c>
      <c r="C1" s="4"/>
      <c r="D1" s="4"/>
      <c r="E1" s="15"/>
      <c r="F1" s="2" t="s">
        <v>149</v>
      </c>
      <c r="G1" s="4"/>
      <c r="H1" s="4"/>
      <c r="I1" s="15"/>
    </row>
    <row r="2" spans="1:9" ht="90" customHeight="1">
      <c r="A2" s="16" t="s">
        <v>155</v>
      </c>
      <c r="B2" s="21" t="s">
        <v>204</v>
      </c>
      <c r="C2" s="21" t="s">
        <v>74</v>
      </c>
      <c r="D2" s="21" t="s">
        <v>203</v>
      </c>
      <c r="E2" s="4"/>
      <c r="F2" s="21" t="s">
        <v>86</v>
      </c>
      <c r="G2" s="21" t="s">
        <v>74</v>
      </c>
      <c r="H2" s="21" t="s">
        <v>73</v>
      </c>
      <c r="I2" s="3"/>
    </row>
    <row r="3" spans="1:9" ht="125.25" customHeight="1">
      <c r="A3" s="43"/>
      <c r="B3" s="20" t="s">
        <v>85</v>
      </c>
      <c r="C3" s="20" t="s">
        <v>76</v>
      </c>
      <c r="D3" s="20" t="s">
        <v>78</v>
      </c>
      <c r="E3" s="4"/>
      <c r="F3" s="20" t="s">
        <v>153</v>
      </c>
      <c r="G3" s="20" t="s">
        <v>150</v>
      </c>
      <c r="H3" s="20" t="s">
        <v>206</v>
      </c>
      <c r="I3" s="3"/>
    </row>
    <row r="4" spans="1:9" ht="135">
      <c r="A4" s="15"/>
      <c r="B4" s="20" t="s">
        <v>75</v>
      </c>
      <c r="C4" s="20" t="s">
        <v>77</v>
      </c>
      <c r="D4" s="20" t="s">
        <v>79</v>
      </c>
      <c r="E4" s="4"/>
      <c r="F4" s="20" t="s">
        <v>151</v>
      </c>
      <c r="G4" s="20" t="s">
        <v>162</v>
      </c>
      <c r="H4" s="20" t="s">
        <v>154</v>
      </c>
      <c r="I4" s="3"/>
    </row>
    <row r="5" spans="1:9" ht="69.75" customHeight="1">
      <c r="A5" s="15"/>
      <c r="B5" s="31"/>
      <c r="C5" s="31"/>
      <c r="D5" s="20" t="s">
        <v>205</v>
      </c>
      <c r="E5" s="4"/>
      <c r="F5" s="31"/>
      <c r="G5" s="31"/>
      <c r="H5" s="20" t="s">
        <v>152</v>
      </c>
      <c r="I5" s="3"/>
    </row>
    <row r="6" spans="1:9" ht="111" customHeight="1">
      <c r="A6" s="15"/>
      <c r="B6" s="32"/>
      <c r="C6" s="32"/>
      <c r="D6" s="22" t="s">
        <v>80</v>
      </c>
      <c r="E6" s="4"/>
      <c r="F6" s="32"/>
      <c r="G6" s="32"/>
      <c r="H6" s="22" t="s">
        <v>156</v>
      </c>
      <c r="I6" s="3"/>
    </row>
    <row r="7" spans="1:9" ht="90" customHeight="1">
      <c r="A7" s="16" t="s">
        <v>115</v>
      </c>
      <c r="B7" s="2" t="s">
        <v>67</v>
      </c>
      <c r="C7" s="4"/>
      <c r="D7" s="4"/>
      <c r="E7" s="4"/>
      <c r="F7" s="1"/>
      <c r="G7" s="1"/>
      <c r="H7" s="1"/>
    </row>
    <row r="8" spans="1:9" ht="39.950000000000003" customHeight="1">
      <c r="A8" s="17" t="s">
        <v>68</v>
      </c>
      <c r="B8" s="20" t="s">
        <v>116</v>
      </c>
      <c r="C8" s="4"/>
      <c r="D8" s="4"/>
      <c r="E8" s="4"/>
      <c r="F8" s="1"/>
      <c r="G8" s="1"/>
      <c r="H8" s="1"/>
    </row>
    <row r="9" spans="1:9" ht="39.950000000000003" customHeight="1">
      <c r="A9" s="17" t="s">
        <v>69</v>
      </c>
      <c r="B9" s="20" t="s">
        <v>116</v>
      </c>
      <c r="C9" s="4"/>
      <c r="D9" s="4"/>
      <c r="E9" s="4"/>
      <c r="F9" s="1"/>
      <c r="G9" s="1"/>
      <c r="H9" s="1"/>
    </row>
    <row r="10" spans="1:9" ht="39.950000000000003" customHeight="1">
      <c r="A10" s="17" t="s">
        <v>87</v>
      </c>
      <c r="B10" s="20" t="s">
        <v>116</v>
      </c>
      <c r="C10" s="4"/>
      <c r="D10" s="4"/>
      <c r="E10" s="4"/>
      <c r="F10" s="1"/>
      <c r="G10" s="1"/>
      <c r="H10" s="1"/>
    </row>
    <row r="11" spans="1:9" ht="39.950000000000003" customHeight="1">
      <c r="A11" s="17" t="s">
        <v>88</v>
      </c>
      <c r="B11" s="20" t="s">
        <v>116</v>
      </c>
      <c r="C11" s="4"/>
      <c r="D11" s="4"/>
      <c r="E11" s="4"/>
      <c r="F11" s="1"/>
      <c r="G11" s="1"/>
      <c r="H11" s="1"/>
    </row>
    <row r="12" spans="1:9" ht="39.950000000000003" customHeight="1">
      <c r="A12" s="17" t="s">
        <v>89</v>
      </c>
      <c r="B12" s="20" t="s">
        <v>116</v>
      </c>
      <c r="C12" s="4"/>
      <c r="D12" s="4"/>
      <c r="E12" s="4"/>
      <c r="F12" s="1"/>
      <c r="G12" s="1"/>
      <c r="H12" s="1"/>
    </row>
    <row r="13" spans="1:9" ht="90" customHeight="1">
      <c r="A13" s="16" t="s">
        <v>207</v>
      </c>
      <c r="B13" s="2" t="s">
        <v>67</v>
      </c>
      <c r="C13" s="4"/>
      <c r="D13" s="4"/>
      <c r="E13" s="4"/>
      <c r="F13" s="1"/>
      <c r="G13" s="1"/>
      <c r="H13" s="1"/>
    </row>
    <row r="14" spans="1:9" ht="39.950000000000003" customHeight="1">
      <c r="A14" s="17" t="s">
        <v>68</v>
      </c>
      <c r="B14" s="23" t="s">
        <v>116</v>
      </c>
      <c r="C14" s="4"/>
      <c r="D14" s="4"/>
      <c r="E14" s="4"/>
      <c r="F14" s="1"/>
      <c r="G14" s="1"/>
      <c r="H14" s="1"/>
    </row>
    <row r="15" spans="1:9" ht="39.950000000000003" customHeight="1">
      <c r="A15" s="17" t="s">
        <v>69</v>
      </c>
      <c r="B15" s="23" t="s">
        <v>116</v>
      </c>
      <c r="C15" s="4"/>
      <c r="D15" s="4"/>
      <c r="E15" s="4"/>
      <c r="F15" s="1"/>
      <c r="G15" s="1"/>
      <c r="H15" s="1"/>
    </row>
    <row r="16" spans="1:9" ht="39.950000000000003" customHeight="1">
      <c r="A16" s="17" t="s">
        <v>70</v>
      </c>
      <c r="B16" s="23" t="s">
        <v>116</v>
      </c>
      <c r="C16" s="4"/>
      <c r="D16" s="4"/>
      <c r="E16" s="4"/>
      <c r="F16" s="1"/>
      <c r="G16" s="1"/>
      <c r="H16" s="1"/>
    </row>
    <row r="17" spans="1:8" ht="39.950000000000003" customHeight="1">
      <c r="A17" s="17" t="s">
        <v>71</v>
      </c>
      <c r="B17" s="23" t="s">
        <v>116</v>
      </c>
      <c r="C17" s="4"/>
      <c r="D17" s="4"/>
      <c r="E17" s="4"/>
      <c r="F17" s="1"/>
      <c r="G17" s="1"/>
      <c r="H17" s="1"/>
    </row>
    <row r="18" spans="1:8" ht="39.950000000000003" customHeight="1">
      <c r="A18" s="17" t="s">
        <v>72</v>
      </c>
      <c r="B18" s="23" t="s">
        <v>116</v>
      </c>
      <c r="C18" s="4"/>
      <c r="D18" s="4"/>
      <c r="E18" s="4"/>
      <c r="F18" s="1"/>
      <c r="G18" s="1"/>
      <c r="H18" s="1"/>
    </row>
    <row r="19" spans="1:8" ht="90" customHeight="1">
      <c r="A19" s="2" t="s">
        <v>117</v>
      </c>
      <c r="B19" s="23" t="s">
        <v>116</v>
      </c>
      <c r="C19" s="4"/>
      <c r="D19" s="4"/>
      <c r="E19" s="4"/>
      <c r="F19" s="1"/>
      <c r="G19" s="1"/>
      <c r="H19" s="1"/>
    </row>
    <row r="20" spans="1:8" ht="90" customHeight="1">
      <c r="A20" s="2" t="s">
        <v>118</v>
      </c>
      <c r="B20" s="23" t="s">
        <v>116</v>
      </c>
      <c r="C20" s="4"/>
      <c r="D20" s="4"/>
      <c r="E20" s="4"/>
      <c r="F20" s="1"/>
      <c r="G20" s="1"/>
      <c r="H20" s="1"/>
    </row>
    <row r="21" spans="1:8" ht="90" customHeight="1">
      <c r="A21" s="2" t="s">
        <v>119</v>
      </c>
      <c r="B21" s="23" t="s">
        <v>116</v>
      </c>
      <c r="C21" s="4"/>
      <c r="D21" s="4"/>
      <c r="E21" s="4"/>
      <c r="F21" s="1"/>
      <c r="G21" s="1"/>
      <c r="H21" s="1"/>
    </row>
    <row r="22" spans="1:8" ht="90" customHeight="1">
      <c r="A22" s="4" t="s">
        <v>90</v>
      </c>
      <c r="B22" s="23" t="s">
        <v>116</v>
      </c>
      <c r="C22" s="4"/>
      <c r="D22" s="4"/>
      <c r="E22" s="4"/>
      <c r="F22" s="1"/>
      <c r="G22" s="1"/>
      <c r="H22" s="1"/>
    </row>
    <row r="24" spans="1:8">
      <c r="A24" s="8"/>
      <c r="B24" s="8"/>
      <c r="C24" s="8"/>
      <c r="D24" s="8"/>
    </row>
  </sheetData>
  <printOptions horizontalCentered="1" verticalCentered="1" gridLines="1"/>
  <pageMargins left="0.25" right="0.25" top="0.75" bottom="0.75" header="0.3" footer="0.3"/>
  <pageSetup paperSize="17" scale="54" orientation="landscape" copies="25" r:id="rId1"/>
  <headerFooter>
    <oddHeader>&amp;CMeasures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vt:lpstr>
      <vt:lpstr>AgencyInfo</vt:lpstr>
      <vt:lpstr>Location</vt:lpstr>
      <vt:lpstr>PurposeNeed</vt:lpstr>
      <vt:lpstr>Plans</vt:lpstr>
      <vt:lpstr>CapablityMaturity</vt:lpstr>
      <vt:lpstr>ProjectType</vt:lpstr>
      <vt:lpstr>ScopeSchedBudget</vt:lpstr>
      <vt:lpstr>Measures</vt:lpstr>
      <vt:lpstr>AgencyInfo!Print_Area</vt:lpstr>
      <vt:lpstr>CapablityMaturity!Print_Area</vt:lpstr>
      <vt:lpstr>Cover!Print_Area</vt:lpstr>
      <vt:lpstr>Measures!Print_Area</vt:lpstr>
      <vt:lpstr>Plans!Print_Area</vt:lpstr>
      <vt:lpstr>ProjectType!Print_Area</vt:lpstr>
      <vt:lpstr>PurposeNeed!Print_Area</vt:lpstr>
      <vt:lpstr>ScopeSchedBudget!Print_Area</vt:lpstr>
    </vt:vector>
  </TitlesOfParts>
  <Company>Metro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dc:creator>
  <cp:lastModifiedBy>Ed Campos</cp:lastModifiedBy>
  <cp:lastPrinted>2019-08-03T18:49:11Z</cp:lastPrinted>
  <dcterms:created xsi:type="dcterms:W3CDTF">2019-04-18T16:12:57Z</dcterms:created>
  <dcterms:modified xsi:type="dcterms:W3CDTF">2019-08-23T19:37:40Z</dcterms:modified>
</cp:coreProperties>
</file>