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ADU" sheetId="1" r:id="rId1"/>
    <sheet name="Lot size" sheetId="2" r:id="rId2"/>
  </sheets>
  <definedNames>
    <definedName name="_xlnm.Print_Area" localSheetId="1">'Lot size'!$B$2:$F$13</definedName>
  </definedNames>
  <calcPr fullCalcOnLoad="1"/>
  <pivotCaches>
    <pivotCache cacheId="1" r:id="rId3"/>
  </pivotCaches>
</workbook>
</file>

<file path=xl/comments2.xml><?xml version="1.0" encoding="utf-8"?>
<comments xmlns="http://schemas.openxmlformats.org/spreadsheetml/2006/main">
  <authors>
    <author>Dennis A. Yee</author>
  </authors>
  <commentList>
    <comment ref="B10" authorId="0">
      <text>
        <r>
          <rPr>
            <b/>
            <sz val="8"/>
            <rFont val="Tahoma"/>
            <family val="0"/>
          </rPr>
          <t>Dennis A. Yee:</t>
        </r>
        <r>
          <rPr>
            <sz val="8"/>
            <rFont val="Tahoma"/>
            <family val="0"/>
          </rPr>
          <t xml:space="preserve">
Data derived from assessors tax files. In 2002, not all development data has been entered. A lag exists, so the year 2002 is missing some development.</t>
        </r>
      </text>
    </comment>
  </commentList>
</comments>
</file>

<file path=xl/sharedStrings.xml><?xml version="1.0" encoding="utf-8"?>
<sst xmlns="http://schemas.openxmlformats.org/spreadsheetml/2006/main" count="194" uniqueCount="61">
  <si>
    <t>YEARBUILT</t>
  </si>
  <si>
    <t>5000 - 7500</t>
  </si>
  <si>
    <t>7501 - 10000</t>
  </si>
  <si>
    <t>&gt;10000</t>
  </si>
  <si>
    <t>&lt;5000</t>
  </si>
  <si>
    <t>Total:</t>
  </si>
  <si>
    <t>Source: RLIS Lite, August 2003</t>
  </si>
  <si>
    <t>SFR Lot Size</t>
  </si>
  <si>
    <t>Year</t>
  </si>
  <si>
    <t>STRUCT_TYP</t>
  </si>
  <si>
    <t>1996</t>
  </si>
  <si>
    <t>MAN</t>
  </si>
  <si>
    <t>MFR</t>
  </si>
  <si>
    <t>MIX</t>
  </si>
  <si>
    <t>ROW</t>
  </si>
  <si>
    <t>SFR</t>
  </si>
  <si>
    <t>1997</t>
  </si>
  <si>
    <t>ADU</t>
  </si>
  <si>
    <t>CON</t>
  </si>
  <si>
    <t>GRQ</t>
  </si>
  <si>
    <t>1998</t>
  </si>
  <si>
    <t>COM</t>
  </si>
  <si>
    <t>IND</t>
  </si>
  <si>
    <t>OTH</t>
  </si>
  <si>
    <t>PUB</t>
  </si>
  <si>
    <t>TOW</t>
  </si>
  <si>
    <t>1999</t>
  </si>
  <si>
    <t>2000</t>
  </si>
  <si>
    <t>EDU</t>
  </si>
  <si>
    <t>2001</t>
  </si>
  <si>
    <t>2002</t>
  </si>
  <si>
    <t>2003</t>
  </si>
  <si>
    <t>Units</t>
  </si>
  <si>
    <t xml:space="preserve">Auxiliary dwelling unit </t>
  </si>
  <si>
    <t xml:space="preserve">Auxiliary Unit (beginning mid 1996) </t>
  </si>
  <si>
    <t xml:space="preserve">Commercial </t>
  </si>
  <si>
    <t xml:space="preserve">Condominium (beginning mid 1996) </t>
  </si>
  <si>
    <t xml:space="preserve">Educational </t>
  </si>
  <si>
    <t xml:space="preserve">Group Quarters (beginning mid 1996) </t>
  </si>
  <si>
    <t xml:space="preserve">Industrial </t>
  </si>
  <si>
    <t xml:space="preserve">Manufactured or mobile home (beginning mid 1996) </t>
  </si>
  <si>
    <t xml:space="preserve">Medical </t>
  </si>
  <si>
    <t xml:space="preserve">Multi-family residential </t>
  </si>
  <si>
    <t xml:space="preserve">Manufactured or mobile home (before 1996) </t>
  </si>
  <si>
    <t xml:space="preserve">Mixed Use (beginning mid 1996) </t>
  </si>
  <si>
    <t xml:space="preserve">Office </t>
  </si>
  <si>
    <t xml:space="preserve">Other </t>
  </si>
  <si>
    <t xml:space="preserve">Public </t>
  </si>
  <si>
    <t xml:space="preserve">Row House (beginning mid 1996) </t>
  </si>
  <si>
    <t>Single-family residential</t>
  </si>
  <si>
    <t>TYPE</t>
  </si>
  <si>
    <t>AUX</t>
  </si>
  <si>
    <t>MED</t>
  </si>
  <si>
    <t>MHR</t>
  </si>
  <si>
    <t>OFF</t>
  </si>
  <si>
    <t>Sum of Units</t>
  </si>
  <si>
    <t>Grand Total</t>
  </si>
  <si>
    <t>Source: RLIS Lite, March 2004</t>
  </si>
  <si>
    <t>SFR total developed</t>
  </si>
  <si>
    <t>Large and small lot size development</t>
  </si>
  <si>
    <t>The number of Accessory and row houses / town homes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</si>
</sst>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0"/>
      <color indexed="8"/>
      <name val="Arial"/>
      <family val="0"/>
    </font>
    <font>
      <i/>
      <sz val="8"/>
      <name val="Arial"/>
      <family val="2"/>
    </font>
    <font>
      <sz val="8"/>
      <name val="Tahoma"/>
      <family val="2"/>
    </font>
    <font>
      <b/>
      <sz val="8"/>
      <name val="Tahoma"/>
      <family val="0"/>
    </font>
    <font>
      <b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20" applyFont="1" applyFill="1" applyBorder="1" applyAlignment="1">
      <alignment horizontal="right" wrapText="1"/>
      <protection/>
    </xf>
    <xf numFmtId="0" fontId="1" fillId="2" borderId="0" xfId="20" applyFont="1" applyFill="1" applyBorder="1" applyAlignment="1">
      <alignment horizontal="right"/>
      <protection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3" fontId="1" fillId="0" borderId="0" xfId="20" applyNumberFormat="1" applyFont="1" applyFill="1" applyBorder="1" applyAlignment="1">
      <alignment horizontal="right" wrapText="1"/>
      <protection/>
    </xf>
    <xf numFmtId="3" fontId="0" fillId="0" borderId="0" xfId="0" applyNumberForma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0" fillId="2" borderId="0" xfId="0" applyFill="1" applyBorder="1" applyAlignment="1">
      <alignment horizontal="right"/>
    </xf>
    <xf numFmtId="0" fontId="1" fillId="2" borderId="1" xfId="19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horizontal="left" wrapText="1"/>
      <protection/>
    </xf>
    <xf numFmtId="0" fontId="1" fillId="0" borderId="2" xfId="19" applyFont="1" applyFill="1" applyBorder="1" applyAlignment="1">
      <alignment horizontal="right" wrapText="1"/>
      <protection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0" fontId="0" fillId="0" borderId="3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" xfId="0" applyNumberFormat="1" applyBorder="1" applyAlignment="1">
      <alignment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right" wrapText="1"/>
    </xf>
    <xf numFmtId="0" fontId="0" fillId="0" borderId="6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SFR" xfId="19"/>
    <cellStyle name="Normal_Sheet1" xfId="20"/>
    <cellStyle name="Percent" xfId="21"/>
  </cellStyles>
  <dxfs count="8">
    <dxf>
      <alignment wrapText="1" readingOrder="0"/>
      <border/>
    </dxf>
    <dxf>
      <alignment wrapText="1" readingOrder="1"/>
      <border/>
    </dxf>
    <dxf>
      <alignment wrapText="1" readingOrder="2"/>
      <border/>
    </dxf>
    <dxf>
      <alignment wrapText="1"/>
      <border/>
    </dxf>
    <dxf>
      <alignment horizontal="right" readingOrder="0"/>
      <border/>
    </dxf>
    <dxf>
      <alignment horizontal="right" readingOrder="1"/>
      <border/>
    </dxf>
    <dxf>
      <alignment horizontal="right"/>
      <border/>
    </dxf>
    <dxf>
      <alignment horizontal="right" readingOrder="2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U1:X13" sheet="Lot size"/>
  </cacheSource>
  <cacheFields count="4">
    <cacheField name="Year">
      <sharedItems containsMixedTypes="0" count="8">
        <s v="1996"/>
        <s v="1997"/>
        <s v="1998"/>
        <s v="1999"/>
        <s v="2000"/>
        <s v="2001"/>
        <s v="2002"/>
        <s v="2003"/>
      </sharedItems>
    </cacheField>
    <cacheField name="STRUCT_TYP">
      <sharedItems containsMixedTypes="0" count="14">
        <s v="MAN"/>
        <s v="MFR"/>
        <s v="MIX"/>
        <s v="ROW"/>
        <s v="SFR"/>
        <s v="ADU"/>
        <s v="CON"/>
        <s v="GRQ"/>
        <s v="COM"/>
        <s v="IND"/>
        <s v="OTH"/>
        <s v="PUB"/>
        <s v="TOW"/>
        <s v="EDU"/>
      </sharedItems>
    </cacheField>
    <cacheField name="TYPE">
      <sharedItems containsMixedTypes="0" count="14">
        <s v="Manufactured or mobile home (beginning mid 1996) "/>
        <s v="Multi-family residential "/>
        <s v="Mixed Use (beginning mid 1996) "/>
        <s v="Row House (beginning mid 1996) "/>
        <s v="Single-family residential"/>
        <s v="Auxiliary dwelling unit "/>
        <s v="Condominium (beginning mid 1996) "/>
        <s v="Group Quarters (beginning mid 1996) "/>
        <s v="Commercial "/>
        <s v="Industrial "/>
        <s v="Other "/>
        <s v="Public "/>
        <e v="#N/A"/>
        <s v="Educational "/>
      </sharedItems>
    </cacheField>
    <cacheField name="Units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B2:G11" firstHeaderRow="1" firstDataRow="2" firstDataCol="1"/>
  <pivotFields count="4">
    <pivotField axis="axisRow" compact="0" outline="0" subtotalTop="0" showAll="0">
      <items count="9">
        <item x="0"/>
        <item x="1"/>
        <item x="2"/>
        <item x="3"/>
        <item x="4"/>
        <item x="5"/>
        <item x="6"/>
        <item h="1" x="7"/>
        <item t="default"/>
      </items>
    </pivotField>
    <pivotField compact="0" outline="0" subtotalTop="0" showAll="0"/>
    <pivotField axis="axisCol" compact="0" outline="0" subtotalTop="0" showAll="0">
      <items count="15">
        <item x="5"/>
        <item h="1" x="8"/>
        <item x="6"/>
        <item h="1" x="13"/>
        <item h="1" x="7"/>
        <item h="1" x="9"/>
        <item h="1" x="0"/>
        <item x="2"/>
        <item h="1" x="1"/>
        <item h="1" x="10"/>
        <item h="1" x="11"/>
        <item x="3"/>
        <item h="1" x="4"/>
        <item h="1" x="12"/>
        <item t="default"/>
      </items>
    </pivotField>
    <pivotField dataField="1" compact="0" outline="0" subtotalTop="0" showAll="0"/>
  </pivotFields>
  <rowFields count="1">
    <field x="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2"/>
  </colFields>
  <colItems count="5">
    <i>
      <x/>
    </i>
    <i>
      <x v="2"/>
    </i>
    <i>
      <x v="7"/>
    </i>
    <i>
      <x v="11"/>
    </i>
    <i t="grand">
      <x/>
    </i>
  </colItems>
  <dataFields count="1">
    <dataField name="Sum of Units" fld="3" baseField="0" baseItem="0"/>
  </dataFields>
  <formats count="31">
    <format dxfId="0">
      <pivotArea outline="0" fieldPosition="0" axis="axisRow" dataOnly="0" field="0" labelOnly="1" type="button"/>
    </format>
    <format dxfId="1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0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0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3">
      <pivotArea outline="0" fieldPosition="0" dataOnly="0" labelOnly="1">
        <references count="1">
          <reference field="2" count="1">
            <x v="6"/>
          </reference>
        </references>
      </pivotArea>
    </format>
    <format dxfId="3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3">
      <pivotArea outline="0" fieldPosition="0" dataOnly="0" labelOnly="1">
        <references count="1"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0"/>
          </reference>
        </references>
      </pivotArea>
    </format>
    <format dxfId="2">
      <pivotArea outline="0" fieldPosition="0" dataOnly="0" labelOnly="1">
        <references count="1">
          <reference field="2" count="1">
            <x v="11"/>
          </reference>
        </references>
      </pivotArea>
    </format>
    <format dxfId="0">
      <pivotArea outline="0" fieldPosition="0" dataOnly="0" labelOnly="1">
        <references count="1">
          <reference field="2" count="1">
            <x v="12"/>
          </reference>
        </references>
      </pivotArea>
    </format>
    <format dxfId="1">
      <pivotArea outline="0" fieldPosition="0" dataOnly="0" labelOnly="1">
        <references count="1">
          <reference field="2" count="1">
            <x v="13"/>
          </reference>
        </references>
      </pivotArea>
    </format>
    <format dxfId="1">
      <pivotArea outline="0" fieldPosition="0" dataOnly="0" grandCol="1" labelOnly="1"/>
    </format>
    <format dxfId="4">
      <pivotArea outline="0" fieldPosition="0" dataOnly="0" labelOnly="1">
        <references count="1">
          <reference field="2" count="1">
            <x v="0"/>
          </reference>
        </references>
      </pivotArea>
    </format>
    <format dxfId="5">
      <pivotArea outline="0" fieldPosition="0" dataOnly="0" labelOnly="1">
        <references count="1">
          <reference field="2" count="1">
            <x v="1"/>
          </reference>
        </references>
      </pivotArea>
    </format>
    <format dxfId="6">
      <pivotArea outline="0" fieldPosition="0" dataOnly="0" labelOnly="1">
        <references count="1">
          <reference field="2" count="1">
            <x v="2"/>
          </reference>
        </references>
      </pivotArea>
    </format>
    <format dxfId="4">
      <pivotArea outline="0" fieldPosition="0" dataOnly="0" labelOnly="1">
        <references count="1">
          <reference field="2" count="1">
            <x v="3"/>
          </reference>
        </references>
      </pivotArea>
    </format>
    <format dxfId="7">
      <pivotArea outline="0" fieldPosition="0" dataOnly="0" labelOnly="1">
        <references count="1">
          <reference field="2" count="1">
            <x v="4"/>
          </reference>
        </references>
      </pivotArea>
    </format>
    <format dxfId="6">
      <pivotArea outline="0" fieldPosition="0" dataOnly="0" labelOnly="1">
        <references count="1">
          <reference field="2" count="1">
            <x v="5"/>
          </reference>
        </references>
      </pivotArea>
    </format>
    <format dxfId="5">
      <pivotArea outline="0" fieldPosition="0" dataOnly="0" labelOnly="1">
        <references count="1">
          <reference field="2" count="1">
            <x v="6"/>
          </reference>
        </references>
      </pivotArea>
    </format>
    <format dxfId="7">
      <pivotArea outline="0" fieldPosition="0" dataOnly="0" labelOnly="1">
        <references count="1">
          <reference field="2" count="1">
            <x v="7"/>
          </reference>
        </references>
      </pivotArea>
    </format>
    <format dxfId="4">
      <pivotArea outline="0" fieldPosition="0" dataOnly="0" labelOnly="1">
        <references count="1">
          <reference field="2" count="1">
            <x v="8"/>
          </reference>
        </references>
      </pivotArea>
    </format>
    <format dxfId="5">
      <pivotArea outline="0" fieldPosition="0" dataOnly="0" labelOnly="1">
        <references count="1">
          <reference field="2" count="1">
            <x v="9"/>
          </reference>
        </references>
      </pivotArea>
    </format>
    <format dxfId="6">
      <pivotArea outline="0" fieldPosition="0" dataOnly="0" labelOnly="1">
        <references count="1">
          <reference field="2" count="1">
            <x v="10"/>
          </reference>
        </references>
      </pivotArea>
    </format>
    <format dxfId="4">
      <pivotArea outline="0" fieldPosition="0" dataOnly="0" labelOnly="1">
        <references count="1">
          <reference field="2" count="1">
            <x v="11"/>
          </reference>
        </references>
      </pivotArea>
    </format>
    <format dxfId="7">
      <pivotArea outline="0" fieldPosition="0" dataOnly="0" labelOnly="1">
        <references count="1">
          <reference field="2" count="1">
            <x v="12"/>
          </reference>
        </references>
      </pivotArea>
    </format>
    <format dxfId="6">
      <pivotArea outline="0" fieldPosition="0" dataOnly="0" labelOnly="1">
        <references count="1">
          <reference field="2" count="1">
            <x v="13"/>
          </reference>
        </references>
      </pivotArea>
    </format>
    <format dxfId="4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"/>
  <sheetViews>
    <sheetView tabSelected="1" workbookViewId="0" topLeftCell="A1">
      <selection activeCell="D16" sqref="D16"/>
    </sheetView>
  </sheetViews>
  <sheetFormatPr defaultColWidth="9.140625" defaultRowHeight="12.75"/>
  <cols>
    <col min="2" max="2" width="11.7109375" style="0" bestFit="1" customWidth="1"/>
    <col min="3" max="3" width="11.57421875" style="0" bestFit="1" customWidth="1"/>
    <col min="4" max="4" width="15.8515625" style="0" customWidth="1"/>
    <col min="5" max="6" width="11.57421875" style="0" bestFit="1" customWidth="1"/>
    <col min="7" max="7" width="8.8515625" style="0" customWidth="1"/>
  </cols>
  <sheetData>
    <row r="1" spans="1:28" s="1" customFormat="1" ht="12.75" customHeight="1">
      <c r="A1" s="32" t="s">
        <v>60</v>
      </c>
      <c r="B1" s="33"/>
      <c r="C1" s="33"/>
      <c r="D1" s="33"/>
      <c r="E1" s="33"/>
      <c r="F1" s="4"/>
      <c r="U1" s="12" t="s">
        <v>20</v>
      </c>
      <c r="V1" s="12" t="s">
        <v>17</v>
      </c>
      <c r="W1" s="11" t="e">
        <f aca="true" t="shared" si="0" ref="W1:W13">VLOOKUP(V1,$AA$1:$AB$4,2,FALSE)</f>
        <v>#N/A</v>
      </c>
      <c r="X1" s="12">
        <v>18</v>
      </c>
      <c r="AA1" s="1" t="s">
        <v>23</v>
      </c>
      <c r="AB1" s="1" t="s">
        <v>46</v>
      </c>
    </row>
    <row r="2" spans="2:28" s="1" customFormat="1" ht="12.75" customHeight="1">
      <c r="B2" s="13" t="s">
        <v>55</v>
      </c>
      <c r="C2" s="13" t="s">
        <v>50</v>
      </c>
      <c r="D2" s="14"/>
      <c r="E2" s="14"/>
      <c r="F2" s="14"/>
      <c r="G2" s="15"/>
      <c r="H2"/>
      <c r="I2"/>
      <c r="J2"/>
      <c r="K2"/>
      <c r="L2"/>
      <c r="M2"/>
      <c r="N2"/>
      <c r="O2"/>
      <c r="P2"/>
      <c r="Q2"/>
      <c r="U2" s="12" t="s">
        <v>20</v>
      </c>
      <c r="V2" s="12" t="s">
        <v>21</v>
      </c>
      <c r="W2" s="11" t="e">
        <f t="shared" si="0"/>
        <v>#N/A</v>
      </c>
      <c r="X2" s="12">
        <v>43</v>
      </c>
      <c r="AA2" s="1" t="s">
        <v>24</v>
      </c>
      <c r="AB2" s="1" t="s">
        <v>47</v>
      </c>
    </row>
    <row r="3" spans="2:28" s="1" customFormat="1" ht="38.25">
      <c r="B3" s="28" t="s">
        <v>8</v>
      </c>
      <c r="C3" s="29" t="s">
        <v>33</v>
      </c>
      <c r="D3" s="30" t="s">
        <v>36</v>
      </c>
      <c r="E3" s="30" t="s">
        <v>44</v>
      </c>
      <c r="F3" s="30" t="s">
        <v>48</v>
      </c>
      <c r="G3" s="31" t="s">
        <v>56</v>
      </c>
      <c r="H3"/>
      <c r="I3"/>
      <c r="J3"/>
      <c r="K3"/>
      <c r="L3"/>
      <c r="M3"/>
      <c r="N3"/>
      <c r="O3"/>
      <c r="P3"/>
      <c r="Q3"/>
      <c r="U3" s="12" t="s">
        <v>20</v>
      </c>
      <c r="V3" s="12" t="s">
        <v>18</v>
      </c>
      <c r="W3" s="11" t="e">
        <f t="shared" si="0"/>
        <v>#N/A</v>
      </c>
      <c r="X3" s="12">
        <v>216</v>
      </c>
      <c r="AA3" s="1" t="s">
        <v>14</v>
      </c>
      <c r="AB3" s="1" t="s">
        <v>48</v>
      </c>
    </row>
    <row r="4" spans="2:28" s="1" customFormat="1" ht="12.75" customHeight="1">
      <c r="B4" s="16" t="s">
        <v>10</v>
      </c>
      <c r="C4" s="17"/>
      <c r="D4" s="18"/>
      <c r="E4" s="18">
        <v>96</v>
      </c>
      <c r="F4" s="18">
        <v>44</v>
      </c>
      <c r="G4" s="19">
        <v>140</v>
      </c>
      <c r="H4"/>
      <c r="I4"/>
      <c r="J4"/>
      <c r="K4"/>
      <c r="L4"/>
      <c r="M4"/>
      <c r="N4"/>
      <c r="O4"/>
      <c r="P4"/>
      <c r="Q4"/>
      <c r="U4" s="12" t="s">
        <v>20</v>
      </c>
      <c r="V4" s="12" t="s">
        <v>19</v>
      </c>
      <c r="W4" s="11" t="e">
        <f t="shared" si="0"/>
        <v>#N/A</v>
      </c>
      <c r="X4" s="12">
        <v>206</v>
      </c>
      <c r="AA4" s="1" t="s">
        <v>15</v>
      </c>
      <c r="AB4" s="1" t="s">
        <v>49</v>
      </c>
    </row>
    <row r="5" spans="2:24" s="1" customFormat="1" ht="12.75" customHeight="1">
      <c r="B5" s="20" t="s">
        <v>16</v>
      </c>
      <c r="C5" s="21">
        <v>10</v>
      </c>
      <c r="D5" s="22">
        <v>97</v>
      </c>
      <c r="E5" s="22">
        <v>313</v>
      </c>
      <c r="F5" s="22">
        <v>249</v>
      </c>
      <c r="G5" s="23">
        <v>669</v>
      </c>
      <c r="H5"/>
      <c r="I5"/>
      <c r="J5"/>
      <c r="K5"/>
      <c r="L5"/>
      <c r="M5"/>
      <c r="N5"/>
      <c r="O5"/>
      <c r="P5"/>
      <c r="Q5"/>
      <c r="U5" s="12" t="s">
        <v>20</v>
      </c>
      <c r="V5" s="12" t="s">
        <v>22</v>
      </c>
      <c r="W5" s="11" t="e">
        <f t="shared" si="0"/>
        <v>#N/A</v>
      </c>
      <c r="X5" s="12">
        <v>49</v>
      </c>
    </row>
    <row r="6" spans="2:24" s="1" customFormat="1" ht="12.75" customHeight="1">
      <c r="B6" s="20" t="s">
        <v>20</v>
      </c>
      <c r="C6" s="21">
        <v>18</v>
      </c>
      <c r="D6" s="22">
        <v>216</v>
      </c>
      <c r="E6" s="22">
        <v>50</v>
      </c>
      <c r="F6" s="22">
        <v>302</v>
      </c>
      <c r="G6" s="23">
        <v>586</v>
      </c>
      <c r="H6"/>
      <c r="I6"/>
      <c r="J6"/>
      <c r="K6"/>
      <c r="L6"/>
      <c r="M6"/>
      <c r="N6"/>
      <c r="O6"/>
      <c r="P6"/>
      <c r="Q6"/>
      <c r="U6" s="12" t="s">
        <v>20</v>
      </c>
      <c r="V6" s="12" t="s">
        <v>11</v>
      </c>
      <c r="W6" s="11" t="e">
        <f t="shared" si="0"/>
        <v>#N/A</v>
      </c>
      <c r="X6" s="12">
        <v>250</v>
      </c>
    </row>
    <row r="7" spans="2:24" s="1" customFormat="1" ht="12.75" customHeight="1">
      <c r="B7" s="20" t="s">
        <v>26</v>
      </c>
      <c r="C7" s="21">
        <v>16</v>
      </c>
      <c r="D7" s="22"/>
      <c r="E7" s="22"/>
      <c r="F7" s="22">
        <v>365</v>
      </c>
      <c r="G7" s="23">
        <v>381</v>
      </c>
      <c r="H7"/>
      <c r="I7"/>
      <c r="J7"/>
      <c r="K7"/>
      <c r="L7"/>
      <c r="M7"/>
      <c r="N7"/>
      <c r="O7"/>
      <c r="P7"/>
      <c r="Q7"/>
      <c r="U7" s="12" t="s">
        <v>20</v>
      </c>
      <c r="V7" s="12" t="s">
        <v>12</v>
      </c>
      <c r="W7" s="11" t="e">
        <f t="shared" si="0"/>
        <v>#N/A</v>
      </c>
      <c r="X7" s="12">
        <v>4851</v>
      </c>
    </row>
    <row r="8" spans="2:24" s="1" customFormat="1" ht="12.75" customHeight="1">
      <c r="B8" s="20" t="s">
        <v>27</v>
      </c>
      <c r="C8" s="21">
        <v>8</v>
      </c>
      <c r="D8" s="22">
        <v>57</v>
      </c>
      <c r="E8" s="22"/>
      <c r="F8" s="22">
        <v>248</v>
      </c>
      <c r="G8" s="23">
        <v>313</v>
      </c>
      <c r="H8"/>
      <c r="I8"/>
      <c r="J8"/>
      <c r="K8"/>
      <c r="L8"/>
      <c r="M8"/>
      <c r="N8"/>
      <c r="O8"/>
      <c r="P8"/>
      <c r="Q8"/>
      <c r="U8" s="12" t="s">
        <v>20</v>
      </c>
      <c r="V8" s="12" t="s">
        <v>13</v>
      </c>
      <c r="W8" s="11" t="e">
        <f t="shared" si="0"/>
        <v>#N/A</v>
      </c>
      <c r="X8" s="12">
        <v>50</v>
      </c>
    </row>
    <row r="9" spans="2:24" s="1" customFormat="1" ht="12.75" customHeight="1">
      <c r="B9" s="20" t="s">
        <v>29</v>
      </c>
      <c r="C9" s="21"/>
      <c r="D9" s="22">
        <v>153</v>
      </c>
      <c r="E9" s="22"/>
      <c r="F9" s="22">
        <v>295</v>
      </c>
      <c r="G9" s="23">
        <v>448</v>
      </c>
      <c r="H9"/>
      <c r="I9"/>
      <c r="J9"/>
      <c r="K9"/>
      <c r="L9"/>
      <c r="M9"/>
      <c r="N9"/>
      <c r="O9"/>
      <c r="P9"/>
      <c r="Q9"/>
      <c r="U9" s="12" t="s">
        <v>20</v>
      </c>
      <c r="V9" s="12" t="s">
        <v>23</v>
      </c>
      <c r="W9" s="11" t="str">
        <f t="shared" si="0"/>
        <v>Other </v>
      </c>
      <c r="X9" s="12">
        <v>1</v>
      </c>
    </row>
    <row r="10" spans="2:24" s="1" customFormat="1" ht="12.75" customHeight="1">
      <c r="B10" s="20" t="s">
        <v>30</v>
      </c>
      <c r="C10" s="21">
        <v>3</v>
      </c>
      <c r="D10" s="22">
        <v>40</v>
      </c>
      <c r="E10" s="22"/>
      <c r="F10" s="22">
        <v>195</v>
      </c>
      <c r="G10" s="23">
        <v>238</v>
      </c>
      <c r="H10"/>
      <c r="I10"/>
      <c r="J10"/>
      <c r="K10"/>
      <c r="L10"/>
      <c r="M10"/>
      <c r="N10"/>
      <c r="O10"/>
      <c r="P10"/>
      <c r="Q10"/>
      <c r="U10" s="12" t="s">
        <v>20</v>
      </c>
      <c r="V10" s="12" t="s">
        <v>24</v>
      </c>
      <c r="W10" s="11" t="str">
        <f t="shared" si="0"/>
        <v>Public </v>
      </c>
      <c r="X10" s="12">
        <v>1</v>
      </c>
    </row>
    <row r="11" spans="2:24" s="1" customFormat="1" ht="12.75" customHeight="1">
      <c r="B11" s="24" t="s">
        <v>56</v>
      </c>
      <c r="C11" s="25">
        <v>55</v>
      </c>
      <c r="D11" s="26">
        <v>563</v>
      </c>
      <c r="E11" s="26">
        <v>459</v>
      </c>
      <c r="F11" s="26">
        <v>1698</v>
      </c>
      <c r="G11" s="27">
        <v>2775</v>
      </c>
      <c r="H11"/>
      <c r="I11"/>
      <c r="J11"/>
      <c r="K11"/>
      <c r="L11"/>
      <c r="M11"/>
      <c r="N11"/>
      <c r="O11"/>
      <c r="P11"/>
      <c r="Q11"/>
      <c r="U11" s="12" t="s">
        <v>20</v>
      </c>
      <c r="V11" s="12" t="s">
        <v>14</v>
      </c>
      <c r="W11" s="11" t="str">
        <f t="shared" si="0"/>
        <v>Row House (beginning mid 1996) </v>
      </c>
      <c r="X11" s="12">
        <v>302</v>
      </c>
    </row>
    <row r="12" spans="2:24" s="1" customFormat="1" ht="12.75" customHeight="1"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U12" s="12" t="s">
        <v>20</v>
      </c>
      <c r="V12" s="12" t="s">
        <v>15</v>
      </c>
      <c r="W12" s="11" t="str">
        <f t="shared" si="0"/>
        <v>Single-family residential</v>
      </c>
      <c r="X12" s="12">
        <v>6009</v>
      </c>
    </row>
    <row r="13" spans="2:24" s="1" customFormat="1" ht="12.75" customHeight="1">
      <c r="B13" s="8" t="s">
        <v>57</v>
      </c>
      <c r="C13" s="4"/>
      <c r="D13" s="4"/>
      <c r="E13" s="4"/>
      <c r="F13" s="4"/>
      <c r="U13" s="12" t="s">
        <v>20</v>
      </c>
      <c r="V13" s="12" t="s">
        <v>25</v>
      </c>
      <c r="W13" s="11" t="e">
        <f t="shared" si="0"/>
        <v>#N/A</v>
      </c>
      <c r="X13" s="12">
        <v>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11.7109375" style="4" customWidth="1"/>
    <col min="3" max="6" width="18.421875" style="4" customWidth="1"/>
    <col min="7" max="7" width="18.8515625" style="1" customWidth="1"/>
    <col min="8" max="10" width="18.421875" style="1" customWidth="1"/>
    <col min="11" max="11" width="10.57421875" style="1" customWidth="1"/>
    <col min="12" max="13" width="18.421875" style="1" customWidth="1"/>
    <col min="14" max="17" width="10.57421875" style="1" customWidth="1"/>
    <col min="18" max="20" width="9.140625" style="1" customWidth="1"/>
    <col min="21" max="21" width="5.00390625" style="4" bestFit="1" customWidth="1"/>
    <col min="22" max="22" width="12.7109375" style="4" bestFit="1" customWidth="1"/>
    <col min="23" max="23" width="19.7109375" style="1" bestFit="1" customWidth="1"/>
    <col min="24" max="24" width="5.28125" style="1" bestFit="1" customWidth="1"/>
    <col min="25" max="26" width="9.140625" style="1" customWidth="1"/>
    <col min="27" max="27" width="6.140625" style="1" bestFit="1" customWidth="1"/>
    <col min="28" max="28" width="44.8515625" style="1" bestFit="1" customWidth="1"/>
    <col min="29" max="16384" width="9.140625" style="1" customWidth="1"/>
  </cols>
  <sheetData>
    <row r="1" spans="1:4" ht="12.75" customHeight="1">
      <c r="A1" s="32" t="s">
        <v>59</v>
      </c>
      <c r="B1" s="33"/>
      <c r="C1" s="33"/>
      <c r="D1" s="33"/>
    </row>
    <row r="2" spans="2:24" ht="12.75" customHeight="1">
      <c r="B2" s="9"/>
      <c r="C2" s="9" t="s">
        <v>7</v>
      </c>
      <c r="D2" s="9"/>
      <c r="E2" s="9"/>
      <c r="F2" s="9"/>
      <c r="U2" s="10" t="s">
        <v>8</v>
      </c>
      <c r="V2" s="10" t="s">
        <v>9</v>
      </c>
      <c r="W2" s="10" t="s">
        <v>50</v>
      </c>
      <c r="X2" s="10" t="s">
        <v>32</v>
      </c>
    </row>
    <row r="3" spans="2:28" ht="12.75" customHeight="1">
      <c r="B3" s="3" t="s">
        <v>0</v>
      </c>
      <c r="C3" s="3" t="s">
        <v>4</v>
      </c>
      <c r="D3" s="3" t="s">
        <v>1</v>
      </c>
      <c r="E3" s="3" t="s">
        <v>2</v>
      </c>
      <c r="F3" s="3" t="s">
        <v>3</v>
      </c>
      <c r="G3" s="1" t="s">
        <v>58</v>
      </c>
      <c r="U3" s="12" t="s">
        <v>10</v>
      </c>
      <c r="V3" s="12" t="s">
        <v>11</v>
      </c>
      <c r="W3" s="11" t="str">
        <f aca="true" t="shared" si="0" ref="W3:W15">VLOOKUP(V3,$AA$3:$AB$15,2,FALSE)</f>
        <v>Manufactured or mobile home (beginning mid 1996) </v>
      </c>
      <c r="X3" s="12">
        <v>391</v>
      </c>
      <c r="AA3" s="1" t="s">
        <v>17</v>
      </c>
      <c r="AB3" s="1" t="s">
        <v>33</v>
      </c>
    </row>
    <row r="4" spans="2:28" ht="12.75" customHeight="1">
      <c r="B4" s="2">
        <v>1996</v>
      </c>
      <c r="C4" s="6">
        <v>1041</v>
      </c>
      <c r="D4" s="6">
        <v>3174</v>
      </c>
      <c r="E4" s="6">
        <v>1633</v>
      </c>
      <c r="F4" s="6">
        <v>1345</v>
      </c>
      <c r="G4" s="34">
        <f aca="true" t="shared" si="1" ref="G4:G10">SUM(C4:F4)</f>
        <v>7193</v>
      </c>
      <c r="U4" s="12" t="s">
        <v>10</v>
      </c>
      <c r="V4" s="12" t="s">
        <v>12</v>
      </c>
      <c r="W4" s="11" t="str">
        <f t="shared" si="0"/>
        <v>Multi-family residential </v>
      </c>
      <c r="X4" s="12">
        <v>5393</v>
      </c>
      <c r="AA4" s="1" t="s">
        <v>51</v>
      </c>
      <c r="AB4" s="1" t="s">
        <v>34</v>
      </c>
    </row>
    <row r="5" spans="2:28" ht="12.75" customHeight="1">
      <c r="B5" s="2">
        <v>1997</v>
      </c>
      <c r="C5" s="6">
        <v>1596</v>
      </c>
      <c r="D5" s="6">
        <v>3796</v>
      </c>
      <c r="E5" s="6">
        <v>1741</v>
      </c>
      <c r="F5" s="6">
        <v>1315</v>
      </c>
      <c r="G5" s="34">
        <f t="shared" si="1"/>
        <v>8448</v>
      </c>
      <c r="U5" s="12" t="s">
        <v>10</v>
      </c>
      <c r="V5" s="12" t="s">
        <v>13</v>
      </c>
      <c r="W5" s="11" t="str">
        <f t="shared" si="0"/>
        <v>Mixed Use (beginning mid 1996) </v>
      </c>
      <c r="X5" s="12">
        <v>96</v>
      </c>
      <c r="AA5" s="1" t="s">
        <v>21</v>
      </c>
      <c r="AB5" s="1" t="s">
        <v>35</v>
      </c>
    </row>
    <row r="6" spans="2:28" ht="12.75" customHeight="1">
      <c r="B6" s="2">
        <v>1998</v>
      </c>
      <c r="C6" s="6">
        <v>1344</v>
      </c>
      <c r="D6" s="6">
        <v>2004</v>
      </c>
      <c r="E6" s="6">
        <v>973</v>
      </c>
      <c r="F6" s="6">
        <v>751</v>
      </c>
      <c r="G6" s="34">
        <f t="shared" si="1"/>
        <v>5072</v>
      </c>
      <c r="U6" s="12" t="s">
        <v>10</v>
      </c>
      <c r="V6" s="12" t="s">
        <v>14</v>
      </c>
      <c r="W6" s="11" t="e">
        <f t="shared" si="0"/>
        <v>#N/A</v>
      </c>
      <c r="X6" s="12">
        <v>44</v>
      </c>
      <c r="AA6" s="1" t="s">
        <v>18</v>
      </c>
      <c r="AB6" s="1" t="s">
        <v>36</v>
      </c>
    </row>
    <row r="7" spans="2:28" ht="12.75" customHeight="1">
      <c r="B7" s="2">
        <v>1999</v>
      </c>
      <c r="C7" s="6">
        <v>2138</v>
      </c>
      <c r="D7" s="6">
        <v>2328</v>
      </c>
      <c r="E7" s="6">
        <v>1262</v>
      </c>
      <c r="F7" s="6">
        <v>803</v>
      </c>
      <c r="G7" s="34">
        <f t="shared" si="1"/>
        <v>6531</v>
      </c>
      <c r="U7" s="12" t="s">
        <v>10</v>
      </c>
      <c r="V7" s="12" t="s">
        <v>15</v>
      </c>
      <c r="W7" s="11" t="e">
        <f t="shared" si="0"/>
        <v>#N/A</v>
      </c>
      <c r="X7" s="12">
        <v>5493</v>
      </c>
      <c r="AA7" s="1" t="s">
        <v>28</v>
      </c>
      <c r="AB7" s="1" t="s">
        <v>37</v>
      </c>
    </row>
    <row r="8" spans="2:28" ht="12.75" customHeight="1">
      <c r="B8" s="2">
        <v>2000</v>
      </c>
      <c r="C8" s="6">
        <v>2541</v>
      </c>
      <c r="D8" s="6">
        <v>2175</v>
      </c>
      <c r="E8" s="6">
        <v>1022</v>
      </c>
      <c r="F8" s="6">
        <v>753</v>
      </c>
      <c r="G8" s="34">
        <f t="shared" si="1"/>
        <v>6491</v>
      </c>
      <c r="U8" s="12" t="s">
        <v>16</v>
      </c>
      <c r="V8" s="12" t="s">
        <v>17</v>
      </c>
      <c r="W8" s="11" t="str">
        <f t="shared" si="0"/>
        <v>Auxiliary dwelling unit </v>
      </c>
      <c r="X8" s="12">
        <v>10</v>
      </c>
      <c r="AA8" s="1" t="s">
        <v>19</v>
      </c>
      <c r="AB8" s="1" t="s">
        <v>38</v>
      </c>
    </row>
    <row r="9" spans="2:28" ht="12.75" customHeight="1">
      <c r="B9" s="2">
        <v>2001</v>
      </c>
      <c r="C9" s="6">
        <v>2292</v>
      </c>
      <c r="D9" s="6">
        <v>1852</v>
      </c>
      <c r="E9" s="6">
        <v>834</v>
      </c>
      <c r="F9" s="6">
        <v>626</v>
      </c>
      <c r="G9" s="34">
        <f t="shared" si="1"/>
        <v>5604</v>
      </c>
      <c r="U9" s="12" t="s">
        <v>16</v>
      </c>
      <c r="V9" s="12" t="s">
        <v>18</v>
      </c>
      <c r="W9" s="11" t="str">
        <f t="shared" si="0"/>
        <v>Condominium (beginning mid 1996) </v>
      </c>
      <c r="X9" s="12">
        <v>97</v>
      </c>
      <c r="AA9" s="1" t="s">
        <v>22</v>
      </c>
      <c r="AB9" s="1" t="s">
        <v>39</v>
      </c>
    </row>
    <row r="10" spans="2:28" ht="12.75" customHeight="1">
      <c r="B10" s="2">
        <v>2002</v>
      </c>
      <c r="C10" s="6">
        <v>1614</v>
      </c>
      <c r="D10" s="6">
        <v>964</v>
      </c>
      <c r="E10" s="6">
        <v>289</v>
      </c>
      <c r="F10" s="6">
        <v>311</v>
      </c>
      <c r="G10" s="34">
        <f t="shared" si="1"/>
        <v>3178</v>
      </c>
      <c r="U10" s="12" t="s">
        <v>16</v>
      </c>
      <c r="V10" s="12" t="s">
        <v>19</v>
      </c>
      <c r="W10" s="11" t="str">
        <f t="shared" si="0"/>
        <v>Group Quarters (beginning mid 1996) </v>
      </c>
      <c r="X10" s="12">
        <v>63</v>
      </c>
      <c r="AA10" s="1" t="s">
        <v>11</v>
      </c>
      <c r="AB10" s="1" t="s">
        <v>40</v>
      </c>
    </row>
    <row r="11" spans="2:28" ht="12.75" customHeight="1">
      <c r="B11" s="5" t="s">
        <v>5</v>
      </c>
      <c r="C11" s="7">
        <f>SUM(C4:C10)</f>
        <v>12566</v>
      </c>
      <c r="D11" s="7">
        <f>SUM(D4:D10)</f>
        <v>16293</v>
      </c>
      <c r="E11" s="7">
        <f>SUM(E4:E10)</f>
        <v>7754</v>
      </c>
      <c r="F11" s="7">
        <f>SUM(F4:F10)</f>
        <v>5904</v>
      </c>
      <c r="U11" s="12" t="s">
        <v>16</v>
      </c>
      <c r="V11" s="12" t="s">
        <v>11</v>
      </c>
      <c r="W11" s="11" t="str">
        <f t="shared" si="0"/>
        <v>Manufactured or mobile home (beginning mid 1996) </v>
      </c>
      <c r="X11" s="12">
        <v>169</v>
      </c>
      <c r="AA11" s="1" t="s">
        <v>52</v>
      </c>
      <c r="AB11" s="1" t="s">
        <v>41</v>
      </c>
    </row>
    <row r="12" spans="4:28" ht="12.75" customHeight="1">
      <c r="D12" s="2"/>
      <c r="E12" s="2"/>
      <c r="U12" s="12" t="s">
        <v>16</v>
      </c>
      <c r="V12" s="12" t="s">
        <v>12</v>
      </c>
      <c r="W12" s="11" t="str">
        <f t="shared" si="0"/>
        <v>Multi-family residential </v>
      </c>
      <c r="X12" s="12">
        <v>3997</v>
      </c>
      <c r="AA12" s="12" t="s">
        <v>12</v>
      </c>
      <c r="AB12" s="1" t="s">
        <v>42</v>
      </c>
    </row>
    <row r="13" spans="2:28" ht="12.75" customHeight="1">
      <c r="B13" s="8" t="s">
        <v>6</v>
      </c>
      <c r="U13" s="12" t="s">
        <v>16</v>
      </c>
      <c r="V13" s="12" t="s">
        <v>13</v>
      </c>
      <c r="W13" s="11" t="str">
        <f t="shared" si="0"/>
        <v>Mixed Use (beginning mid 1996) </v>
      </c>
      <c r="X13" s="12">
        <v>313</v>
      </c>
      <c r="AA13" s="1" t="s">
        <v>53</v>
      </c>
      <c r="AB13" s="1" t="s">
        <v>43</v>
      </c>
    </row>
    <row r="14" spans="21:28" ht="12.75" customHeight="1">
      <c r="U14" s="12" t="s">
        <v>16</v>
      </c>
      <c r="V14" s="12" t="s">
        <v>14</v>
      </c>
      <c r="W14" s="11" t="e">
        <f t="shared" si="0"/>
        <v>#N/A</v>
      </c>
      <c r="X14" s="12">
        <v>249</v>
      </c>
      <c r="AA14" s="1" t="s">
        <v>13</v>
      </c>
      <c r="AB14" s="1" t="s">
        <v>44</v>
      </c>
    </row>
    <row r="15" spans="21:28" ht="12.75" customHeight="1">
      <c r="U15" s="12" t="s">
        <v>16</v>
      </c>
      <c r="V15" s="12" t="s">
        <v>15</v>
      </c>
      <c r="W15" s="11" t="e">
        <f t="shared" si="0"/>
        <v>#N/A</v>
      </c>
      <c r="X15" s="12">
        <v>5096</v>
      </c>
      <c r="AA15" s="1" t="s">
        <v>54</v>
      </c>
      <c r="AB15" s="1" t="s">
        <v>45</v>
      </c>
    </row>
    <row r="29" spans="21:24" ht="12.75" customHeight="1">
      <c r="U29" s="12" t="s">
        <v>26</v>
      </c>
      <c r="V29" s="12" t="s">
        <v>17</v>
      </c>
      <c r="W29" s="11" t="str">
        <f aca="true" t="shared" si="2" ref="W29:W66">VLOOKUP(V29,$AA$3:$AB$15,2,FALSE)</f>
        <v>Auxiliary dwelling unit </v>
      </c>
      <c r="X29" s="12">
        <v>16</v>
      </c>
    </row>
    <row r="30" spans="21:24" ht="12.75" customHeight="1">
      <c r="U30" s="12" t="s">
        <v>26</v>
      </c>
      <c r="V30" s="12" t="s">
        <v>21</v>
      </c>
      <c r="W30" s="11" t="str">
        <f t="shared" si="2"/>
        <v>Commercial </v>
      </c>
      <c r="X30" s="12">
        <v>71</v>
      </c>
    </row>
    <row r="31" spans="21:24" ht="12.75" customHeight="1">
      <c r="U31" s="12" t="s">
        <v>26</v>
      </c>
      <c r="V31" s="12" t="s">
        <v>22</v>
      </c>
      <c r="W31" s="11" t="str">
        <f t="shared" si="2"/>
        <v>Industrial </v>
      </c>
      <c r="X31" s="12">
        <v>26</v>
      </c>
    </row>
    <row r="32" spans="21:24" ht="12.75" customHeight="1">
      <c r="U32" s="12" t="s">
        <v>26</v>
      </c>
      <c r="V32" s="12" t="s">
        <v>11</v>
      </c>
      <c r="W32" s="11" t="str">
        <f t="shared" si="2"/>
        <v>Manufactured or mobile home (beginning mid 1996) </v>
      </c>
      <c r="X32" s="12">
        <v>118</v>
      </c>
    </row>
    <row r="33" spans="21:24" ht="12.75" customHeight="1">
      <c r="U33" s="12" t="s">
        <v>26</v>
      </c>
      <c r="V33" s="12" t="s">
        <v>12</v>
      </c>
      <c r="W33" s="11" t="str">
        <f t="shared" si="2"/>
        <v>Multi-family residential </v>
      </c>
      <c r="X33" s="12">
        <v>3456</v>
      </c>
    </row>
    <row r="34" spans="21:24" ht="12.75" customHeight="1">
      <c r="U34" s="12" t="s">
        <v>26</v>
      </c>
      <c r="V34" s="12" t="s">
        <v>23</v>
      </c>
      <c r="W34" s="11" t="e">
        <f t="shared" si="2"/>
        <v>#N/A</v>
      </c>
      <c r="X34" s="12">
        <v>5</v>
      </c>
    </row>
    <row r="35" spans="21:24" ht="12.75" customHeight="1">
      <c r="U35" s="12" t="s">
        <v>26</v>
      </c>
      <c r="V35" s="12" t="s">
        <v>24</v>
      </c>
      <c r="W35" s="11" t="e">
        <f t="shared" si="2"/>
        <v>#N/A</v>
      </c>
      <c r="X35" s="12">
        <v>3</v>
      </c>
    </row>
    <row r="36" spans="21:24" ht="12.75" customHeight="1">
      <c r="U36" s="12" t="s">
        <v>26</v>
      </c>
      <c r="V36" s="12" t="s">
        <v>14</v>
      </c>
      <c r="W36" s="11" t="e">
        <f t="shared" si="2"/>
        <v>#N/A</v>
      </c>
      <c r="X36" s="12">
        <v>365</v>
      </c>
    </row>
    <row r="37" spans="21:24" ht="12.75" customHeight="1">
      <c r="U37" s="12" t="s">
        <v>26</v>
      </c>
      <c r="V37" s="12" t="s">
        <v>15</v>
      </c>
      <c r="W37" s="11" t="e">
        <f t="shared" si="2"/>
        <v>#N/A</v>
      </c>
      <c r="X37" s="12">
        <v>5091</v>
      </c>
    </row>
    <row r="38" spans="21:24" ht="12.75" customHeight="1">
      <c r="U38" s="12" t="s">
        <v>26</v>
      </c>
      <c r="V38" s="12" t="s">
        <v>25</v>
      </c>
      <c r="W38" s="11" t="e">
        <f t="shared" si="2"/>
        <v>#N/A</v>
      </c>
      <c r="X38" s="12">
        <v>66</v>
      </c>
    </row>
    <row r="39" spans="21:24" ht="12.75" customHeight="1">
      <c r="U39" s="12" t="s">
        <v>27</v>
      </c>
      <c r="V39" s="12" t="s">
        <v>17</v>
      </c>
      <c r="W39" s="11" t="str">
        <f t="shared" si="2"/>
        <v>Auxiliary dwelling unit </v>
      </c>
      <c r="X39" s="12">
        <v>8</v>
      </c>
    </row>
    <row r="40" spans="21:24" ht="12.75" customHeight="1">
      <c r="U40" s="12" t="s">
        <v>27</v>
      </c>
      <c r="V40" s="12" t="s">
        <v>21</v>
      </c>
      <c r="W40" s="11" t="str">
        <f t="shared" si="2"/>
        <v>Commercial </v>
      </c>
      <c r="X40" s="12">
        <v>30</v>
      </c>
    </row>
    <row r="41" spans="21:24" ht="12.75" customHeight="1">
      <c r="U41" s="12" t="s">
        <v>27</v>
      </c>
      <c r="V41" s="12" t="s">
        <v>18</v>
      </c>
      <c r="W41" s="11" t="str">
        <f t="shared" si="2"/>
        <v>Condominium (beginning mid 1996) </v>
      </c>
      <c r="X41" s="12">
        <v>57</v>
      </c>
    </row>
    <row r="42" spans="21:24" ht="12.75" customHeight="1">
      <c r="U42" s="12" t="s">
        <v>27</v>
      </c>
      <c r="V42" s="12" t="s">
        <v>28</v>
      </c>
      <c r="W42" s="11" t="str">
        <f t="shared" si="2"/>
        <v>Educational </v>
      </c>
      <c r="X42" s="12">
        <v>1</v>
      </c>
    </row>
    <row r="43" spans="21:24" ht="12.75" customHeight="1">
      <c r="U43" s="12" t="s">
        <v>27</v>
      </c>
      <c r="V43" s="12" t="s">
        <v>11</v>
      </c>
      <c r="W43" s="11" t="str">
        <f t="shared" si="2"/>
        <v>Manufactured or mobile home (beginning mid 1996) </v>
      </c>
      <c r="X43" s="12">
        <v>92</v>
      </c>
    </row>
    <row r="44" spans="21:24" ht="12.75" customHeight="1">
      <c r="U44" s="12" t="s">
        <v>27</v>
      </c>
      <c r="V44" s="12" t="s">
        <v>12</v>
      </c>
      <c r="W44" s="11" t="str">
        <f t="shared" si="2"/>
        <v>Multi-family residential </v>
      </c>
      <c r="X44" s="12">
        <v>1638</v>
      </c>
    </row>
    <row r="45" spans="21:24" ht="12.75" customHeight="1">
      <c r="U45" s="12" t="s">
        <v>27</v>
      </c>
      <c r="V45" s="12" t="s">
        <v>14</v>
      </c>
      <c r="W45" s="11" t="e">
        <f t="shared" si="2"/>
        <v>#N/A</v>
      </c>
      <c r="X45" s="12">
        <v>248</v>
      </c>
    </row>
    <row r="46" spans="21:24" ht="12.75" customHeight="1">
      <c r="U46" s="12" t="s">
        <v>27</v>
      </c>
      <c r="V46" s="12" t="s">
        <v>15</v>
      </c>
      <c r="W46" s="11" t="e">
        <f t="shared" si="2"/>
        <v>#N/A</v>
      </c>
      <c r="X46" s="12">
        <v>4049</v>
      </c>
    </row>
    <row r="47" spans="21:24" ht="12.75" customHeight="1">
      <c r="U47" s="12" t="s">
        <v>27</v>
      </c>
      <c r="V47" s="12" t="s">
        <v>25</v>
      </c>
      <c r="W47" s="11" t="e">
        <f t="shared" si="2"/>
        <v>#N/A</v>
      </c>
      <c r="X47" s="12">
        <v>19</v>
      </c>
    </row>
    <row r="48" spans="21:24" ht="12.75" customHeight="1">
      <c r="U48" s="12" t="s">
        <v>29</v>
      </c>
      <c r="V48" s="12" t="s">
        <v>21</v>
      </c>
      <c r="W48" s="11" t="str">
        <f t="shared" si="2"/>
        <v>Commercial </v>
      </c>
      <c r="X48" s="12">
        <v>340</v>
      </c>
    </row>
    <row r="49" spans="21:24" ht="12.75" customHeight="1">
      <c r="U49" s="12" t="s">
        <v>29</v>
      </c>
      <c r="V49" s="12" t="s">
        <v>18</v>
      </c>
      <c r="W49" s="11" t="str">
        <f t="shared" si="2"/>
        <v>Condominium (beginning mid 1996) </v>
      </c>
      <c r="X49" s="12">
        <v>153</v>
      </c>
    </row>
    <row r="50" spans="21:24" ht="12.75" customHeight="1">
      <c r="U50" s="12" t="s">
        <v>29</v>
      </c>
      <c r="V50" s="12" t="s">
        <v>11</v>
      </c>
      <c r="W50" s="11" t="str">
        <f t="shared" si="2"/>
        <v>Manufactured or mobile home (beginning mid 1996) </v>
      </c>
      <c r="X50" s="12">
        <v>5</v>
      </c>
    </row>
    <row r="51" spans="21:24" ht="12.75" customHeight="1">
      <c r="U51" s="12" t="s">
        <v>29</v>
      </c>
      <c r="V51" s="12" t="s">
        <v>12</v>
      </c>
      <c r="W51" s="11" t="str">
        <f t="shared" si="2"/>
        <v>Multi-family residential </v>
      </c>
      <c r="X51" s="12">
        <v>1832</v>
      </c>
    </row>
    <row r="52" spans="21:24" ht="12.75" customHeight="1">
      <c r="U52" s="12" t="s">
        <v>29</v>
      </c>
      <c r="V52" s="12" t="s">
        <v>23</v>
      </c>
      <c r="W52" s="11" t="e">
        <f t="shared" si="2"/>
        <v>#N/A</v>
      </c>
      <c r="X52" s="12">
        <v>1</v>
      </c>
    </row>
    <row r="53" spans="21:24" ht="12.75" customHeight="1">
      <c r="U53" s="12" t="s">
        <v>29</v>
      </c>
      <c r="V53" s="12" t="s">
        <v>14</v>
      </c>
      <c r="W53" s="11" t="e">
        <f t="shared" si="2"/>
        <v>#N/A</v>
      </c>
      <c r="X53" s="12">
        <v>295</v>
      </c>
    </row>
    <row r="54" spans="21:24" ht="12.75" customHeight="1">
      <c r="U54" s="12" t="s">
        <v>29</v>
      </c>
      <c r="V54" s="12" t="s">
        <v>15</v>
      </c>
      <c r="W54" s="11" t="e">
        <f t="shared" si="2"/>
        <v>#N/A</v>
      </c>
      <c r="X54" s="12">
        <v>5229</v>
      </c>
    </row>
    <row r="55" spans="21:24" ht="12.75" customHeight="1">
      <c r="U55" s="12" t="s">
        <v>29</v>
      </c>
      <c r="V55" s="12" t="s">
        <v>25</v>
      </c>
      <c r="W55" s="11" t="e">
        <f t="shared" si="2"/>
        <v>#N/A</v>
      </c>
      <c r="X55" s="12">
        <v>27</v>
      </c>
    </row>
    <row r="56" spans="21:24" ht="12.75" customHeight="1">
      <c r="U56" s="12" t="s">
        <v>30</v>
      </c>
      <c r="V56" s="12" t="s">
        <v>17</v>
      </c>
      <c r="W56" s="11" t="str">
        <f t="shared" si="2"/>
        <v>Auxiliary dwelling unit </v>
      </c>
      <c r="X56" s="12">
        <v>3</v>
      </c>
    </row>
    <row r="57" spans="21:24" ht="12.75" customHeight="1">
      <c r="U57" s="12" t="s">
        <v>30</v>
      </c>
      <c r="V57" s="12" t="s">
        <v>18</v>
      </c>
      <c r="W57" s="11" t="str">
        <f t="shared" si="2"/>
        <v>Condominium (beginning mid 1996) </v>
      </c>
      <c r="X57" s="12">
        <v>40</v>
      </c>
    </row>
    <row r="58" spans="21:24" ht="12.75" customHeight="1">
      <c r="U58" s="12" t="s">
        <v>30</v>
      </c>
      <c r="V58" s="12" t="s">
        <v>12</v>
      </c>
      <c r="W58" s="11" t="str">
        <f t="shared" si="2"/>
        <v>Multi-family residential </v>
      </c>
      <c r="X58" s="12">
        <v>2446</v>
      </c>
    </row>
    <row r="59" spans="21:24" ht="12.75" customHeight="1">
      <c r="U59" s="12" t="s">
        <v>30</v>
      </c>
      <c r="V59" s="12" t="s">
        <v>23</v>
      </c>
      <c r="W59" s="11" t="e">
        <f t="shared" si="2"/>
        <v>#N/A</v>
      </c>
      <c r="X59" s="12">
        <v>19</v>
      </c>
    </row>
    <row r="60" spans="21:24" ht="12.75" customHeight="1">
      <c r="U60" s="12" t="s">
        <v>30</v>
      </c>
      <c r="V60" s="12" t="s">
        <v>14</v>
      </c>
      <c r="W60" s="11" t="e">
        <f t="shared" si="2"/>
        <v>#N/A</v>
      </c>
      <c r="X60" s="12">
        <v>195</v>
      </c>
    </row>
    <row r="61" spans="21:24" ht="12.75" customHeight="1">
      <c r="U61" s="12" t="s">
        <v>30</v>
      </c>
      <c r="V61" s="12" t="s">
        <v>15</v>
      </c>
      <c r="W61" s="11" t="e">
        <f t="shared" si="2"/>
        <v>#N/A</v>
      </c>
      <c r="X61" s="12">
        <v>4233</v>
      </c>
    </row>
    <row r="62" spans="21:24" ht="12.75" customHeight="1">
      <c r="U62" s="12" t="s">
        <v>30</v>
      </c>
      <c r="V62" s="12" t="s">
        <v>25</v>
      </c>
      <c r="W62" s="11" t="e">
        <f t="shared" si="2"/>
        <v>#N/A</v>
      </c>
      <c r="X62" s="12">
        <v>17</v>
      </c>
    </row>
    <row r="63" spans="21:24" ht="12.75" customHeight="1">
      <c r="U63" s="12" t="s">
        <v>31</v>
      </c>
      <c r="V63" s="12" t="s">
        <v>12</v>
      </c>
      <c r="W63" s="11" t="str">
        <f t="shared" si="2"/>
        <v>Multi-family residential </v>
      </c>
      <c r="X63" s="12">
        <v>672</v>
      </c>
    </row>
    <row r="64" spans="21:24" ht="12.75" customHeight="1">
      <c r="U64" s="12" t="s">
        <v>31</v>
      </c>
      <c r="V64" s="12" t="s">
        <v>23</v>
      </c>
      <c r="W64" s="11" t="e">
        <f t="shared" si="2"/>
        <v>#N/A</v>
      </c>
      <c r="X64" s="12">
        <v>21</v>
      </c>
    </row>
    <row r="65" spans="21:24" ht="12.75" customHeight="1">
      <c r="U65" s="12" t="s">
        <v>31</v>
      </c>
      <c r="V65" s="12" t="s">
        <v>14</v>
      </c>
      <c r="W65" s="11" t="e">
        <f t="shared" si="2"/>
        <v>#N/A</v>
      </c>
      <c r="X65" s="12">
        <v>22</v>
      </c>
    </row>
    <row r="66" spans="21:24" ht="12.75" customHeight="1">
      <c r="U66" s="12" t="s">
        <v>31</v>
      </c>
      <c r="V66" s="12" t="s">
        <v>15</v>
      </c>
      <c r="W66" s="11" t="e">
        <f t="shared" si="2"/>
        <v>#N/A</v>
      </c>
      <c r="X66" s="12">
        <v>980</v>
      </c>
    </row>
  </sheetData>
  <printOptions/>
  <pageMargins left="0.75" right="0.75" top="1" bottom="1" header="0.5" footer="0.5"/>
  <pageSetup horizontalDpi="1200" verticalDpi="12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 - DRC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hohndel</dc:creator>
  <cp:keywords/>
  <dc:description/>
  <cp:lastModifiedBy>karen hohndel</cp:lastModifiedBy>
  <cp:lastPrinted>2004-03-09T22:36:25Z</cp:lastPrinted>
  <dcterms:created xsi:type="dcterms:W3CDTF">2004-03-09T22:23:57Z</dcterms:created>
  <dcterms:modified xsi:type="dcterms:W3CDTF">2005-08-03T16:09:04Z</dcterms:modified>
  <cp:category/>
  <cp:version/>
  <cp:contentType/>
  <cp:contentStatus/>
</cp:coreProperties>
</file>